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A  SAJAT\Heni\A ZALAKONYHA\EUR ÁRLISTA 2026 ápr\"/>
    </mc:Choice>
  </mc:AlternateContent>
  <xr:revisionPtr revIDLastSave="0" documentId="13_ncr:1_{B3A6A9F1-7D0A-4B56-9CEF-7BFFEF4586C5}" xr6:coauthVersionLast="47" xr6:coauthVersionMax="47" xr10:uidLastSave="{00000000-0000-0000-0000-000000000000}"/>
  <bookViews>
    <workbookView xWindow="-108" yWindow="-108" windowWidth="23256" windowHeight="12456" tabRatio="721" activeTab="2" xr2:uid="{00000000-000D-0000-FFFF-FFFF00000000}"/>
  </bookViews>
  <sheets>
    <sheet name="panel" sheetId="22" r:id="rId1"/>
    <sheet name="nyitott sz." sheetId="19" r:id="rId2"/>
    <sheet name="alsósz. Bl Ca Ve" sheetId="1" r:id="rId3"/>
    <sheet name="magassz. Bl Ca Ve" sheetId="20" r:id="rId4"/>
    <sheet name="felsősz. Bl Ca Ve" sheetId="8" r:id="rId5"/>
    <sheet name="alsósz. Lora" sheetId="12" r:id="rId6"/>
    <sheet name="magassz. Lora" sheetId="21" r:id="rId7"/>
    <sheet name="felsősz. Lora" sheetId="13" r:id="rId8"/>
  </sheets>
  <definedNames>
    <definedName name="_xlnm._FilterDatabase" localSheetId="2" hidden="1">'alsósz. Bl Ca Ve'!$A$9:$N$55</definedName>
    <definedName name="_xlnm._FilterDatabase" localSheetId="5" hidden="1">'alsósz. Lora'!$B$9:$Q$9</definedName>
    <definedName name="_xlnm._FilterDatabase" localSheetId="4" hidden="1">'felsősz. Bl Ca Ve'!$B$8:$N$8</definedName>
    <definedName name="_xlnm._FilterDatabase" localSheetId="7" hidden="1">'felsősz. Lora'!$B$9:$Z$9</definedName>
    <definedName name="_xlnm.Print_Area" localSheetId="2">'alsósz. Bl Ca Ve'!$B$1:$D$52</definedName>
    <definedName name="_xlnm.Print_Area" localSheetId="5">'alsósz. Lora'!$B$10:$D$50</definedName>
    <definedName name="_xlnm.Print_Area" localSheetId="4">'felsősz. Bl Ca Ve'!$C$1:$D$59</definedName>
    <definedName name="_xlnm.Print_Area" localSheetId="7">'felsősz. Lora'!$B$1:$D$62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8" l="1"/>
  <c r="J13" i="8"/>
  <c r="H13" i="8"/>
  <c r="I23" i="8"/>
  <c r="J23" i="8"/>
  <c r="H23" i="8"/>
  <c r="I49" i="8"/>
  <c r="J49" i="8"/>
  <c r="H49" i="8"/>
  <c r="I58" i="8"/>
  <c r="J58" i="8"/>
  <c r="H58" i="8"/>
  <c r="K7" i="8"/>
  <c r="K8" i="1"/>
  <c r="I45" i="1"/>
  <c r="J45" i="1"/>
  <c r="H45" i="1"/>
  <c r="I41" i="1"/>
  <c r="J41" i="1"/>
  <c r="H41" i="1"/>
  <c r="I27" i="1"/>
  <c r="J27" i="1"/>
  <c r="H27" i="1"/>
  <c r="I18" i="1"/>
  <c r="J18" i="1"/>
  <c r="J8" i="1" s="1"/>
  <c r="H18" i="1"/>
  <c r="H8" i="1" s="1"/>
  <c r="L8" i="1" s="1"/>
  <c r="H8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6" i="13"/>
  <c r="G57" i="13"/>
  <c r="G58" i="13"/>
  <c r="G59" i="13"/>
  <c r="G60" i="13"/>
  <c r="G55" i="13"/>
  <c r="H8" i="12"/>
  <c r="G18" i="12"/>
  <c r="G43" i="12"/>
  <c r="G38" i="12"/>
  <c r="G25" i="12"/>
  <c r="N8" i="1" l="1"/>
  <c r="I8" i="1"/>
  <c r="M8" i="1" s="1"/>
  <c r="G8" i="13"/>
  <c r="I8" i="13" s="1"/>
  <c r="G8" i="12"/>
  <c r="I8" i="12" s="1"/>
  <c r="I7" i="8"/>
  <c r="M7" i="8" s="1"/>
  <c r="J7" i="8"/>
  <c r="N7" i="8" s="1"/>
  <c r="H7" i="8"/>
  <c r="L7" i="8" s="1"/>
</calcChain>
</file>

<file path=xl/sharedStrings.xml><?xml version="1.0" encoding="utf-8"?>
<sst xmlns="http://schemas.openxmlformats.org/spreadsheetml/2006/main" count="963" uniqueCount="345">
  <si>
    <t>D3</t>
  </si>
  <si>
    <t>D4</t>
  </si>
  <si>
    <t>D5</t>
  </si>
  <si>
    <t>D6</t>
  </si>
  <si>
    <t>D45</t>
  </si>
  <si>
    <t>D6 P/L</t>
  </si>
  <si>
    <t>D8</t>
  </si>
  <si>
    <t>D9</t>
  </si>
  <si>
    <t>DS 4/1</t>
  </si>
  <si>
    <t>DS 5/1</t>
  </si>
  <si>
    <t>DS 6/1</t>
  </si>
  <si>
    <t>DS 8/1</t>
  </si>
  <si>
    <t>DS 9/1</t>
  </si>
  <si>
    <t>DS 4/3</t>
  </si>
  <si>
    <t>DS 5/3</t>
  </si>
  <si>
    <t>DS 6/3</t>
  </si>
  <si>
    <t>DS 8/3</t>
  </si>
  <si>
    <t>DPP 105/65</t>
  </si>
  <si>
    <t>DPP 110/65</t>
  </si>
  <si>
    <t>DPPW 105/65</t>
  </si>
  <si>
    <t>DW45</t>
  </si>
  <si>
    <t>DW6</t>
  </si>
  <si>
    <t>DSW 6/3</t>
  </si>
  <si>
    <t>DNPP 90/90</t>
  </si>
  <si>
    <t>ZK 45</t>
  </si>
  <si>
    <t>ZKK 6</t>
  </si>
  <si>
    <t>ZKM 6</t>
  </si>
  <si>
    <t>D15 CARGO</t>
  </si>
  <si>
    <t>D20 CARGO</t>
  </si>
  <si>
    <t>DZS 5</t>
  </si>
  <si>
    <t>DZ 8</t>
  </si>
  <si>
    <t>DZ 6</t>
  </si>
  <si>
    <t>DZ 5</t>
  </si>
  <si>
    <t>ZK 6</t>
  </si>
  <si>
    <t>DZS 6</t>
  </si>
  <si>
    <t>DZS 8</t>
  </si>
  <si>
    <t>DK 15</t>
  </si>
  <si>
    <t>DK 20</t>
  </si>
  <si>
    <t>DK 20/213,7</t>
  </si>
  <si>
    <t>FZ 45A</t>
  </si>
  <si>
    <t>FZ 6A</t>
  </si>
  <si>
    <t>FZ 45B</t>
  </si>
  <si>
    <t>FZ 6B</t>
  </si>
  <si>
    <t>DKZ 32</t>
  </si>
  <si>
    <t>ZLN 6/2137</t>
  </si>
  <si>
    <t>ZLN 6/2357</t>
  </si>
  <si>
    <t>SPD 4/2137</t>
  </si>
  <si>
    <t>SPD 4/2357</t>
  </si>
  <si>
    <t>SPD 6/2137</t>
  </si>
  <si>
    <t>SPD 6/2357</t>
  </si>
  <si>
    <t>SPT 6/2137</t>
  </si>
  <si>
    <t>SPT 6/2357</t>
  </si>
  <si>
    <t>SPD 6/3/2137</t>
  </si>
  <si>
    <t>SPD 6/3/2357</t>
  </si>
  <si>
    <t>SPP 6/2137</t>
  </si>
  <si>
    <t>SPP 6/2357</t>
  </si>
  <si>
    <t>SPM 6/2137</t>
  </si>
  <si>
    <t>SPM 6/2357</t>
  </si>
  <si>
    <t>SPM 6/2/2137</t>
  </si>
  <si>
    <t>SPM 6/2/2357</t>
  </si>
  <si>
    <t>SPS 6/2137</t>
  </si>
  <si>
    <t>SPS 6/2357</t>
  </si>
  <si>
    <t>SPS 6/2/2137</t>
  </si>
  <si>
    <t>SPS 6/2/2357</t>
  </si>
  <si>
    <t>SPS 6/3/2137</t>
  </si>
  <si>
    <t>SPS 6/3/2357</t>
  </si>
  <si>
    <t>SPPK 6/2137</t>
  </si>
  <si>
    <t>SPPK 6/2357</t>
  </si>
  <si>
    <t>SPPK 6/2/2137</t>
  </si>
  <si>
    <t>SPPK 6/2/2357</t>
  </si>
  <si>
    <t>SPPK 6/3/2137</t>
  </si>
  <si>
    <t>SPPK 6/3/2357</t>
  </si>
  <si>
    <t>SPMK 6/2137</t>
  </si>
  <si>
    <t>SPMK 6/2357</t>
  </si>
  <si>
    <t>SPMK 6/2/2137</t>
  </si>
  <si>
    <t>SPMK 6/2/2357</t>
  </si>
  <si>
    <t>SPMK 6/3/2137</t>
  </si>
  <si>
    <t>SPMK 6/3/2357</t>
  </si>
  <si>
    <t>SPDW  40/2137</t>
  </si>
  <si>
    <t>SPDW 40/2357</t>
  </si>
  <si>
    <t>SPDW 45/2137</t>
  </si>
  <si>
    <t>SPDW 45/2357</t>
  </si>
  <si>
    <t>SPDW 60/2137</t>
  </si>
  <si>
    <t>SPDW 60/2357</t>
  </si>
  <si>
    <t>PANEL 72/58</t>
  </si>
  <si>
    <t>PANEL 203,7/58</t>
  </si>
  <si>
    <t>PANEL 203,7/56</t>
  </si>
  <si>
    <t>PANEL 45,1/56</t>
  </si>
  <si>
    <t>W 3/72</t>
  </si>
  <si>
    <t>W 4/72</t>
  </si>
  <si>
    <t>W 45/72</t>
  </si>
  <si>
    <t>W 5/72</t>
  </si>
  <si>
    <t>W 6/72</t>
  </si>
  <si>
    <t>W 3/94</t>
  </si>
  <si>
    <t>W 4/94</t>
  </si>
  <si>
    <t>W 45/94</t>
  </si>
  <si>
    <t>W 5/94</t>
  </si>
  <si>
    <t>W 6/94</t>
  </si>
  <si>
    <t>W 4/108</t>
  </si>
  <si>
    <t>W 45/108</t>
  </si>
  <si>
    <t>W 6/108</t>
  </si>
  <si>
    <t>W 6/72 P/L</t>
  </si>
  <si>
    <t>W 8/72 P/L</t>
  </si>
  <si>
    <t>W 6/94 P/L</t>
  </si>
  <si>
    <t>W 8/94 P/L</t>
  </si>
  <si>
    <t>WS 6/72</t>
  </si>
  <si>
    <t>WS 8/72</t>
  </si>
  <si>
    <t>WNPP 60/60/36</t>
  </si>
  <si>
    <t>WNPP 65/65/36</t>
  </si>
  <si>
    <t>WNPP 60/60/72</t>
  </si>
  <si>
    <t>WNPP 65/65/72</t>
  </si>
  <si>
    <t>WNPP 60/60/94</t>
  </si>
  <si>
    <t>WNPP 65/65/94</t>
  </si>
  <si>
    <t>WO 4/36</t>
  </si>
  <si>
    <t>WO 5/36</t>
  </si>
  <si>
    <t>WO 6/36</t>
  </si>
  <si>
    <t>WO 8/36</t>
  </si>
  <si>
    <t>WO 9/36</t>
  </si>
  <si>
    <t>WO 45/36</t>
  </si>
  <si>
    <t>WOG 4/36/58</t>
  </si>
  <si>
    <t>WOG 45/36/58</t>
  </si>
  <si>
    <t>WOG 5/36/58</t>
  </si>
  <si>
    <t>WOG 6/36/58</t>
  </si>
  <si>
    <t>WOG 8/36/58</t>
  </si>
  <si>
    <t>WOG 9/36/58</t>
  </si>
  <si>
    <t>WPO 6/72</t>
  </si>
  <si>
    <t>WPO 8/72</t>
  </si>
  <si>
    <t>WPO 9/72</t>
  </si>
  <si>
    <t>WOW 6/72</t>
  </si>
  <si>
    <t>WOW 8/72</t>
  </si>
  <si>
    <t>WOW 9/72</t>
  </si>
  <si>
    <t>WO 6/50 SLIM</t>
  </si>
  <si>
    <t>W 6/72 SLIM</t>
  </si>
  <si>
    <t>WO 6/50 OP</t>
  </si>
  <si>
    <t>W 6/94 OP</t>
  </si>
  <si>
    <t>WW 4/72</t>
  </si>
  <si>
    <t>WW 4/94</t>
  </si>
  <si>
    <t>WW 6/72</t>
  </si>
  <si>
    <t>WW 6/94</t>
  </si>
  <si>
    <t>WW 6/72 P/L</t>
  </si>
  <si>
    <t>WW 6/94 P/L</t>
  </si>
  <si>
    <t>WK 15/72</t>
  </si>
  <si>
    <t>WK 20/72</t>
  </si>
  <si>
    <t>WK 15/94</t>
  </si>
  <si>
    <t>WK 20/94</t>
  </si>
  <si>
    <t>WK 15/108</t>
  </si>
  <si>
    <t>WK 20/108</t>
  </si>
  <si>
    <t>WOK 4/36</t>
  </si>
  <si>
    <t>WOK 45/36</t>
  </si>
  <si>
    <t>WOK 5/36</t>
  </si>
  <si>
    <t>WOK 6/36</t>
  </si>
  <si>
    <t>WOK 8/36</t>
  </si>
  <si>
    <t>WOK 9/36</t>
  </si>
  <si>
    <t>PANEL 36/30</t>
  </si>
  <si>
    <t>PANEL 36/56</t>
  </si>
  <si>
    <t>PANEL 72/30</t>
  </si>
  <si>
    <t>PANEL 94/30</t>
  </si>
  <si>
    <t>PANEL 108/30</t>
  </si>
  <si>
    <t>PANEL 36/32</t>
  </si>
  <si>
    <t>PANEL 36/58</t>
  </si>
  <si>
    <t>PANEL 58/32</t>
  </si>
  <si>
    <t>PANEL 72/32</t>
  </si>
  <si>
    <t>PANEL 94/32</t>
  </si>
  <si>
    <t>PANEL 108/32</t>
  </si>
  <si>
    <t>DNPK prawa 90x70</t>
  </si>
  <si>
    <t>DNPK lewa 70x90</t>
  </si>
  <si>
    <t>Lora</t>
  </si>
  <si>
    <t>DS 9/3</t>
  </si>
  <si>
    <t>W 6/72 OP</t>
  </si>
  <si>
    <t>WW 3/72</t>
  </si>
  <si>
    <t>WW 3/94</t>
  </si>
  <si>
    <t>PANEL 72/56</t>
  </si>
  <si>
    <t xml:space="preserve">D30 CARGO </t>
  </si>
  <si>
    <t xml:space="preserve">WW 8/72 </t>
  </si>
  <si>
    <t xml:space="preserve">WW 8/94 </t>
  </si>
  <si>
    <t>WWW 4/1080</t>
  </si>
  <si>
    <t>WWP 4/1080</t>
  </si>
  <si>
    <t>WPW 4/1080</t>
  </si>
  <si>
    <t>WPP 4/1080</t>
  </si>
  <si>
    <t>Blanka, Campari, Vella</t>
  </si>
  <si>
    <t>BLANKA</t>
  </si>
  <si>
    <t>CAMPARI</t>
  </si>
  <si>
    <t>VELLA</t>
  </si>
  <si>
    <t>WWPO 6/72</t>
  </si>
  <si>
    <t>WWPO 8/72</t>
  </si>
  <si>
    <t>WWPO 9/72</t>
  </si>
  <si>
    <t>PANEL 45,1/58</t>
  </si>
  <si>
    <t>PANEL 180,6/58</t>
  </si>
  <si>
    <t>PANEL 47/32</t>
  </si>
  <si>
    <t>PANEL 180,6/56</t>
  </si>
  <si>
    <t>PANEL 47/30</t>
  </si>
  <si>
    <t>PANEL 58/30</t>
  </si>
  <si>
    <t>ALSÓ SZEKRÉNYEK</t>
  </si>
  <si>
    <t>SZEKRÉNY</t>
  </si>
  <si>
    <t>TÍPUS</t>
  </si>
  <si>
    <t>Javasolt panel méretek</t>
  </si>
  <si>
    <t>Alsó és magasszekrények</t>
  </si>
  <si>
    <t>Felső szerények</t>
  </si>
  <si>
    <t>Felső szekrények</t>
  </si>
  <si>
    <t>Laminált</t>
  </si>
  <si>
    <t>FELSŐ SZEKRÉNYEK</t>
  </si>
  <si>
    <t>sarokszekrény - L alakú</t>
  </si>
  <si>
    <t>alsó szekrény sütőhöz, 1 fiókkal</t>
  </si>
  <si>
    <t>alsó szekrény kompakt sütőhöz, 1 fiókkal</t>
  </si>
  <si>
    <t>alsó szekrény mosogatóhoz 1 ajtóval</t>
  </si>
  <si>
    <t>alsó szekrény mosogatóhoz 2 ajtóval</t>
  </si>
  <si>
    <t>alsó szekrény mosogatóhoz 1 fiókkal</t>
  </si>
  <si>
    <t>mosogatógép előlap normál</t>
  </si>
  <si>
    <t>mosogatógép előlap alacsony</t>
  </si>
  <si>
    <t>alsószekrény 1 ajtóval - 30 cm széles</t>
  </si>
  <si>
    <t>alsószekrény 1 ajtóval - 40 cm széles</t>
  </si>
  <si>
    <t>alsószekrény 1 ajtóval - 45 cm széles</t>
  </si>
  <si>
    <t>alsószekrény 1 ajtóval - 50 cm széles</t>
  </si>
  <si>
    <t>alsószekrény 1 ajtóval - 60 cm széles</t>
  </si>
  <si>
    <t>sziget-alsószekrény 1 ajtóval - 45 cm széles</t>
  </si>
  <si>
    <t>sziget-alsószekrény 1 ajtóval - 60 cm széles</t>
  </si>
  <si>
    <t>alsószekrény 2 ajtóval - 60 cm széles</t>
  </si>
  <si>
    <t>alsószekrény 2 ajtóval - 80 cm széles</t>
  </si>
  <si>
    <t>alsószekrény 2 ajtóval - 90 cm széles</t>
  </si>
  <si>
    <t>alsószekrény 1 ajtóval és 1 fiókkal - 40 cm széles</t>
  </si>
  <si>
    <t>alsószekrény 1 ajtóval és 1 fiókkal - 50 cm széles</t>
  </si>
  <si>
    <t>alsószekrény 1 ajtóval és 1 fiókkal - 60 cm széles</t>
  </si>
  <si>
    <t>alsószekrény 2 ajtóval és 1 fiókkal - 80 cm széles</t>
  </si>
  <si>
    <t>alsószekrény 2 ajtóval és 1 fiókkal - 90 cm széles</t>
  </si>
  <si>
    <t>alsószekrény 3 fiókkal - 40 cm széles</t>
  </si>
  <si>
    <t>alsószekrény 3 fiókkal - 50 cm széles</t>
  </si>
  <si>
    <t>alsószekrény 3 fiókkal - 60 cm széles</t>
  </si>
  <si>
    <t>alsószekrény 3 fiókkal - 80 cm széles</t>
  </si>
  <si>
    <t>alsószekrény 3 fiókkal - 90 cm széles</t>
  </si>
  <si>
    <t>sziget-alsószekrény 3 fiókkal - 60 cm széles</t>
  </si>
  <si>
    <t>alsószekrény kihúzható kosárral - 30 cm széles</t>
  </si>
  <si>
    <t>alsószekrény kihúzható kosárral - 15 cm széles</t>
  </si>
  <si>
    <t>alsószekrény kihúzható kosárral - 20 cm széles</t>
  </si>
  <si>
    <t>sarokszekrény - egyenes - 105/65 cm</t>
  </si>
  <si>
    <t>sarokszekrény - egyenes - 110/65 cm</t>
  </si>
  <si>
    <t>magasszekrény hűtőhöz</t>
  </si>
  <si>
    <t>magasszekrény 3 ajtóval - 40 cm széles</t>
  </si>
  <si>
    <t>magasszekrény 3 ajtóval - 60 cm széles</t>
  </si>
  <si>
    <t>sarokszekrény 2 ajtóval - V alakú - 90/90 cm</t>
  </si>
  <si>
    <t>sarokszekrény - L alakú balos</t>
  </si>
  <si>
    <t>sarokszekrény - L alakú jobbos</t>
  </si>
  <si>
    <t>sziget - sarokszekrény - egyenes - 105/65</t>
  </si>
  <si>
    <t>magasszekrény sütőhöz és mikróhoz - 2 ajtóval</t>
  </si>
  <si>
    <t>magasszekrény sütőhöz és mikróhoz - 2 fiókkal, 1 ajtóval</t>
  </si>
  <si>
    <t>magasszekrény sütőhöz és mikróhoz - 3 fiókkal, 1 ajtóval</t>
  </si>
  <si>
    <t>magasszekrény kompakt sütőhöz - 2 ajtóval</t>
  </si>
  <si>
    <t>magasszekrény kompakt sütőhöz - 2 fiókkal, 1 ajtóval</t>
  </si>
  <si>
    <t>magasszekrény kompakt sütőhöz - 3 fiókkal, 1 ajtóval</t>
  </si>
  <si>
    <t>magasszekrény kompakt sütőhöz és mikróhoz - 2 ajtóval</t>
  </si>
  <si>
    <t>magasszekrény kompakt sütőhöz és mikróhoz - 2 fiókkal, 1 ajtóval</t>
  </si>
  <si>
    <t>magasszekrény kompakt sütőhöz és mikróhoz - 3 fiókkal, 1 ajtóval</t>
  </si>
  <si>
    <t>magasszekrény sütőhöz - 2 ajtóval</t>
  </si>
  <si>
    <t>magasszekrény - 3 ajtóval, kihúzható lappal kávéfőzőhöz</t>
  </si>
  <si>
    <t>magasszekrény - 2 ajtóval 3 fiókkal</t>
  </si>
  <si>
    <t>magasszekrény sütőhöz és mikróhoz (sütő a munkalap szintje alatt)</t>
  </si>
  <si>
    <t>vitrinszekrény 40 cm széles</t>
  </si>
  <si>
    <t>vitrinszekrény 45 cm széles</t>
  </si>
  <si>
    <t>vitrinszekrény 60 cm széles</t>
  </si>
  <si>
    <t>felső szekrény 1 ajtóval - 30 cm széles</t>
  </si>
  <si>
    <t>felső szekrény 1 ajtóval - 40 cm széles</t>
  </si>
  <si>
    <t>felső szekrény 1 ajtóval - 45 cm széles</t>
  </si>
  <si>
    <t>felső szekrény 1 ajtóval - 50 cm széles</t>
  </si>
  <si>
    <t>felső szekrény 1 ajtóval - 60 cm széles</t>
  </si>
  <si>
    <t>felső szekrény 2 ajtóval - 60 cm széles</t>
  </si>
  <si>
    <t>felső szekrény 2 ajtóval - 80 cm széles</t>
  </si>
  <si>
    <t xml:space="preserve">edénycsepegtető szekrény 2 ajtóval - 80 cm széles </t>
  </si>
  <si>
    <t xml:space="preserve">edénycsepegtető szekrény 1 ajtóval - 60 cm széles </t>
  </si>
  <si>
    <t>sarokszekrény 2 ajtóval - V alakú - 60/60 cm</t>
  </si>
  <si>
    <t>sarokszekrény 2 ajtóval - V alakú - 65/65 cm</t>
  </si>
  <si>
    <t>felső szekrény felnyíló - 40 cm széles</t>
  </si>
  <si>
    <t>felső szekrény felnyíló - 45 cm széles</t>
  </si>
  <si>
    <t>felső szekrény felnyíló - 50 cm széles</t>
  </si>
  <si>
    <t>felső szekrény felnyíló - 60 cm széles</t>
  </si>
  <si>
    <t>felső szekrény felnyíló - 80 cm széles</t>
  </si>
  <si>
    <t>felső szekrény felnyíló - 90 cm széles</t>
  </si>
  <si>
    <t>felső szekrény felnyíló - 40 cm széles - mély</t>
  </si>
  <si>
    <t>felső szekrény felnyíló, 2 ajtóval - 60 cm széles</t>
  </si>
  <si>
    <t>felső szekrény felnyíló, 2 ajtóval - 80 cm széles</t>
  </si>
  <si>
    <t>felső szekrény felnyíló, 2 ajtóval - 90 cm széles</t>
  </si>
  <si>
    <t>felső szekrény kihúzható elszívóhoz - 1 ajtós</t>
  </si>
  <si>
    <t>felső szekrény kihúzható elszívóhoz - felnyíló ajtós</t>
  </si>
  <si>
    <t>felső szekrény elszívóhoz - felnyíló ajtós</t>
  </si>
  <si>
    <t>felnyíló vitrin - 60 cm széles - matt üveg</t>
  </si>
  <si>
    <t>felnyíló vitrin - 80 cm széles - matt üveg</t>
  </si>
  <si>
    <t>felnyíló vitrin - 90 cm széles - matt üveg</t>
  </si>
  <si>
    <t>felső szekrény elszívóhoz - 1 ajtós</t>
  </si>
  <si>
    <t>Lora  (fóliás frontokkal)</t>
  </si>
  <si>
    <t>felső szekrények</t>
  </si>
  <si>
    <t>felső szekrény felnyíló - 45 cm széles - mély</t>
  </si>
  <si>
    <t>felső szekrény felnyíló - 50 cm széles - mély</t>
  </si>
  <si>
    <t>felső szekrény felnyíló - 60 cm széles - mély</t>
  </si>
  <si>
    <t>felső szekrény felnyíló - 80 cm széles - mély</t>
  </si>
  <si>
    <t>felső szekrény felnyíló - 90 cm széles - mély</t>
  </si>
  <si>
    <t>vitrinszekrény 1 ajtós - átlátszó üveg</t>
  </si>
  <si>
    <t>vitrinszekrény 2 ajtós - átlátszó üveg</t>
  </si>
  <si>
    <t>vitrinszekrény 1 ajtós osztott - átlátszó üveg</t>
  </si>
  <si>
    <t>vitrinszekrény 1 ajtós osztott - alul átlátszó üveg</t>
  </si>
  <si>
    <t>vitrinszekrény 1 ajtós osztott - felül átlátszó üveg</t>
  </si>
  <si>
    <t>felső szekrény 1 ajtós osztott</t>
  </si>
  <si>
    <t>PANEL 72/52 sziget</t>
  </si>
  <si>
    <t>PANEL 72/56 sziget</t>
  </si>
  <si>
    <t>Ár (bruttó Ft)</t>
  </si>
  <si>
    <t>MAGAS SZEKRÉNYEK</t>
  </si>
  <si>
    <t>DNPK 70x90 balos 90x70 jobbos</t>
  </si>
  <si>
    <t>A vitrinszekrényekhez alapesetben bútorlapból készült polcok tartoznak.</t>
  </si>
  <si>
    <t>Egyedi méretű elemek felára 25 %.</t>
  </si>
  <si>
    <t>felső keretes elem - 40 cm széles</t>
  </si>
  <si>
    <t>felső keretes elem - 45 cm széles</t>
  </si>
  <si>
    <t>felső keretes elem - 50 cm széles</t>
  </si>
  <si>
    <t>felső keretes elem - 60 cm széles</t>
  </si>
  <si>
    <t>felső keretes elem - 80 cm széles</t>
  </si>
  <si>
    <t>felső keretes elem - 90 cm széles</t>
  </si>
  <si>
    <t>Ár (Bruttó Ft)</t>
  </si>
  <si>
    <t>nyitott polcos alsó elem - 15 cm széles</t>
  </si>
  <si>
    <t>nyitott polcos alsó elem - 20 cm széles</t>
  </si>
  <si>
    <t>nyitott polcos magas elem - 20 cm széles</t>
  </si>
  <si>
    <t xml:space="preserve">nyitott polcos alsó záróelem </t>
  </si>
  <si>
    <t>nyitott polcos felső elem - 15 cm széles</t>
  </si>
  <si>
    <t>nyitott felső polcos elem - 20 cm széles</t>
  </si>
  <si>
    <t>nyitott polcos felső elem - 20 cm széles</t>
  </si>
  <si>
    <t>Nyitott szekrények</t>
  </si>
  <si>
    <t>Az alapárak 16 mm-es bútorlapra vonatkoznak.</t>
  </si>
  <si>
    <t>Lágyan záródó ajtók, fiókok, gázemelők.</t>
  </si>
  <si>
    <t>panel árakat nem teszünk fel egyelőre</t>
  </si>
  <si>
    <t>cm</t>
  </si>
  <si>
    <t>Ft/m</t>
  </si>
  <si>
    <t>Ft</t>
  </si>
  <si>
    <t>db</t>
  </si>
  <si>
    <t>ALKATEGÓRIA</t>
  </si>
  <si>
    <t>felsőszekrény</t>
  </si>
  <si>
    <t>sarokszekrény</t>
  </si>
  <si>
    <t>felsőszekrény elszívóhoz</t>
  </si>
  <si>
    <t>vitrinszekrény</t>
  </si>
  <si>
    <t>alsószekrény</t>
  </si>
  <si>
    <t>felnyíló szekrény</t>
  </si>
  <si>
    <t>szekrény sütőhöz</t>
  </si>
  <si>
    <t>szekrény mosogatóhoz</t>
  </si>
  <si>
    <t>magasszekrény</t>
  </si>
  <si>
    <t>sütőhöz</t>
  </si>
  <si>
    <t>sütőhöz és mikróhoz</t>
  </si>
  <si>
    <t>hűtőhöz</t>
  </si>
  <si>
    <t>standard váz</t>
  </si>
  <si>
    <t>A fahatású váz felára: 28 %.</t>
  </si>
  <si>
    <t>Az alapárak standard vázra vonatkoznak.</t>
  </si>
  <si>
    <t>bútorlap 16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</si>
</sst>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\ [$zł-415];\-#,##0\ [$zł-415]"/>
    <numFmt numFmtId="165" formatCode="#,##0.00\ &quot;zł&quot;"/>
    <numFmt numFmtId="166" formatCode="\ #,##0.00&quot; zł &quot;;\-#,##0.00&quot; zł &quot;;\-#&quot; zł &quot;;@\ "/>
    <numFmt numFmtId="167" formatCode="#,##0\ &quot;zł&quot;"/>
    <numFmt numFmtId="168" formatCode="#,##0_ ;\-#,##0\ "/>
    <numFmt numFmtId="169" formatCode="_-* #,##0_-;\-* #,##0_-;_-* &quot;-&quot;??_-;_-@_-"/>
  </numFmts>
  <fonts count="3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1"/>
      <color theme="1"/>
      <name val="YAFdtQi73Xs_0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800000"/>
      <name val="Arial11"/>
      <charset val="238"/>
    </font>
    <font>
      <b/>
      <sz val="11"/>
      <color rgb="FFFFFFFF"/>
      <name val="Arial Black"/>
      <family val="2"/>
      <charset val="1"/>
    </font>
    <font>
      <b/>
      <sz val="11"/>
      <color theme="0"/>
      <name val="Arial Black"/>
      <family val="2"/>
      <charset val="238"/>
    </font>
    <font>
      <b/>
      <sz val="10"/>
      <color rgb="FFFFFFFF"/>
      <name val="Arial Black"/>
      <family val="2"/>
      <charset val="1"/>
    </font>
    <font>
      <b/>
      <sz val="10"/>
      <color theme="0"/>
      <name val="Arial Black"/>
      <family val="2"/>
      <charset val="238"/>
    </font>
    <font>
      <sz val="11"/>
      <color theme="0"/>
      <name val="Arial Black"/>
      <family val="2"/>
      <charset val="238"/>
    </font>
    <font>
      <b/>
      <sz val="12"/>
      <color theme="1"/>
      <name val="Calibri"/>
      <family val="2"/>
      <scheme val="minor"/>
    </font>
    <font>
      <b/>
      <sz val="12"/>
      <color theme="1"/>
      <name val="Calibri "/>
      <charset val="238"/>
    </font>
    <font>
      <sz val="10"/>
      <color rgb="FF000000"/>
      <name val="Arial11"/>
      <charset val="238"/>
    </font>
    <font>
      <b/>
      <sz val="16"/>
      <color rgb="FFFFFFFF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4"/>
      <color theme="1"/>
      <name val="Calibri"/>
      <family val="2"/>
      <scheme val="minor"/>
    </font>
    <font>
      <b/>
      <sz val="9"/>
      <color theme="1"/>
      <name val="Arial Black"/>
      <family val="2"/>
      <charset val="238"/>
    </font>
    <font>
      <b/>
      <sz val="11"/>
      <color theme="1"/>
      <name val="Arial Black"/>
      <family val="2"/>
      <charset val="238"/>
    </font>
    <font>
      <sz val="12"/>
      <color rgb="FF000000"/>
      <name val="Calibri"/>
      <family val="2"/>
    </font>
    <font>
      <sz val="14"/>
      <color theme="1"/>
      <name val="Arial Black"/>
      <family val="2"/>
      <charset val="238"/>
    </font>
    <font>
      <b/>
      <sz val="10"/>
      <name val="Arial Black"/>
      <family val="2"/>
      <charset val="238"/>
    </font>
    <font>
      <b/>
      <sz val="11"/>
      <name val="Arial Black"/>
      <family val="2"/>
      <charset val="238"/>
    </font>
    <font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34998626667073579"/>
        <bgColor rgb="FF80808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6" fillId="0" borderId="0" applyBorder="0" applyProtection="0"/>
    <xf numFmtId="43" fontId="34" fillId="0" borderId="0" applyFont="0" applyFill="0" applyBorder="0" applyAlignment="0" applyProtection="0"/>
  </cellStyleXfs>
  <cellXfs count="25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5" fontId="10" fillId="0" borderId="0" xfId="0" applyNumberFormat="1" applyFont="1" applyAlignment="1">
      <alignment vertical="center" wrapText="1"/>
    </xf>
    <xf numFmtId="0" fontId="1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textRotation="90" wrapText="1"/>
    </xf>
    <xf numFmtId="0" fontId="2" fillId="0" borderId="0" xfId="0" applyFont="1"/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 textRotation="90" wrapText="1"/>
    </xf>
    <xf numFmtId="164" fontId="11" fillId="0" borderId="0" xfId="1" applyNumberFormat="1" applyFont="1" applyAlignment="1">
      <alignment horizontal="center" vertical="center" wrapText="1"/>
    </xf>
    <xf numFmtId="0" fontId="17" fillId="5" borderId="5" xfId="2" applyFont="1" applyFill="1" applyBorder="1" applyAlignment="1" applyProtection="1">
      <alignment vertical="center" wrapText="1"/>
    </xf>
    <xf numFmtId="164" fontId="9" fillId="0" borderId="0" xfId="1" applyNumberFormat="1" applyFont="1" applyAlignment="1">
      <alignment horizontal="center" vertical="center" wrapText="1"/>
    </xf>
    <xf numFmtId="164" fontId="11" fillId="0" borderId="0" xfId="1" applyNumberFormat="1" applyFont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166" fontId="18" fillId="6" borderId="36" xfId="2" applyNumberFormat="1" applyFont="1" applyFill="1" applyBorder="1" applyAlignment="1" applyProtection="1">
      <alignment vertical="center"/>
    </xf>
    <xf numFmtId="166" fontId="18" fillId="6" borderId="1" xfId="2" applyNumberFormat="1" applyFont="1" applyFill="1" applyBorder="1" applyAlignment="1" applyProtection="1">
      <alignment vertical="center"/>
    </xf>
    <xf numFmtId="166" fontId="18" fillId="6" borderId="37" xfId="2" applyNumberFormat="1" applyFont="1" applyFill="1" applyBorder="1" applyAlignment="1" applyProtection="1">
      <alignment vertic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 wrapText="1"/>
    </xf>
    <xf numFmtId="0" fontId="14" fillId="6" borderId="16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20" fillId="0" borderId="0" xfId="0" applyFont="1"/>
    <xf numFmtId="0" fontId="19" fillId="0" borderId="22" xfId="0" applyFont="1" applyBorder="1" applyAlignment="1">
      <alignment vertical="center" textRotation="255"/>
    </xf>
    <xf numFmtId="0" fontId="4" fillId="6" borderId="11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/>
    </xf>
    <xf numFmtId="0" fontId="14" fillId="6" borderId="28" xfId="0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28" xfId="0" applyBorder="1"/>
    <xf numFmtId="0" fontId="0" fillId="0" borderId="12" xfId="0" applyBorder="1" applyAlignment="1">
      <alignment vertical="center"/>
    </xf>
    <xf numFmtId="0" fontId="5" fillId="6" borderId="12" xfId="0" applyFont="1" applyFill="1" applyBorder="1" applyAlignment="1">
      <alignment horizontal="center" vertical="center"/>
    </xf>
    <xf numFmtId="167" fontId="4" fillId="0" borderId="0" xfId="0" applyNumberFormat="1" applyFont="1" applyAlignment="1">
      <alignment vertical="center"/>
    </xf>
    <xf numFmtId="0" fontId="4" fillId="0" borderId="0" xfId="0" applyFont="1"/>
    <xf numFmtId="0" fontId="0" fillId="0" borderId="2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vertical="center"/>
    </xf>
    <xf numFmtId="0" fontId="4" fillId="6" borderId="1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/>
    </xf>
    <xf numFmtId="0" fontId="14" fillId="6" borderId="3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4" fillId="6" borderId="10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164" fontId="18" fillId="6" borderId="30" xfId="1" applyNumberFormat="1" applyFont="1" applyFill="1" applyBorder="1" applyAlignment="1">
      <alignment horizontal="left" vertical="center"/>
    </xf>
    <xf numFmtId="0" fontId="17" fillId="5" borderId="6" xfId="2" applyFont="1" applyFill="1" applyBorder="1" applyAlignment="1" applyProtection="1">
      <alignment vertical="center" wrapText="1"/>
    </xf>
    <xf numFmtId="164" fontId="18" fillId="6" borderId="1" xfId="1" applyNumberFormat="1" applyFont="1" applyFill="1" applyBorder="1" applyAlignment="1">
      <alignment vertical="center"/>
    </xf>
    <xf numFmtId="164" fontId="18" fillId="6" borderId="31" xfId="1" applyNumberFormat="1" applyFont="1" applyFill="1" applyBorder="1" applyAlignment="1">
      <alignment horizontal="left" vertical="center"/>
    </xf>
    <xf numFmtId="166" fontId="18" fillId="6" borderId="31" xfId="2" applyNumberFormat="1" applyFont="1" applyFill="1" applyBorder="1" applyAlignment="1" applyProtection="1">
      <alignment horizontal="left" vertical="center"/>
    </xf>
    <xf numFmtId="164" fontId="18" fillId="6" borderId="36" xfId="1" applyNumberFormat="1" applyFont="1" applyFill="1" applyBorder="1" applyAlignment="1">
      <alignment vertical="center"/>
    </xf>
    <xf numFmtId="164" fontId="18" fillId="6" borderId="29" xfId="1" applyNumberFormat="1" applyFont="1" applyFill="1" applyBorder="1" applyAlignment="1">
      <alignment horizontal="left" vertical="center"/>
    </xf>
    <xf numFmtId="166" fontId="18" fillId="6" borderId="30" xfId="2" applyNumberFormat="1" applyFont="1" applyFill="1" applyBorder="1" applyAlignment="1" applyProtection="1">
      <alignment horizontal="left" vertical="center"/>
    </xf>
    <xf numFmtId="164" fontId="18" fillId="6" borderId="37" xfId="1" applyNumberFormat="1" applyFont="1" applyFill="1" applyBorder="1" applyAlignment="1">
      <alignment vertical="center"/>
    </xf>
    <xf numFmtId="164" fontId="18" fillId="6" borderId="29" xfId="1" applyNumberFormat="1" applyFont="1" applyFill="1" applyBorder="1" applyAlignment="1">
      <alignment vertical="center"/>
    </xf>
    <xf numFmtId="164" fontId="18" fillId="6" borderId="30" xfId="1" applyNumberFormat="1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5" fillId="7" borderId="1" xfId="0" applyFont="1" applyFill="1" applyBorder="1" applyAlignment="1">
      <alignment vertical="center"/>
    </xf>
    <xf numFmtId="0" fontId="23" fillId="0" borderId="1" xfId="0" applyFont="1" applyBorder="1" applyAlignment="1">
      <alignment horizontal="left" vertical="center" wrapText="1"/>
    </xf>
    <xf numFmtId="0" fontId="22" fillId="0" borderId="0" xfId="0" applyFont="1" applyAlignment="1">
      <alignment horizontal="left"/>
    </xf>
    <xf numFmtId="0" fontId="22" fillId="0" borderId="1" xfId="0" applyFont="1" applyBorder="1" applyAlignment="1">
      <alignment horizontal="left" vertical="center"/>
    </xf>
    <xf numFmtId="0" fontId="22" fillId="7" borderId="1" xfId="0" applyFont="1" applyFill="1" applyBorder="1" applyAlignment="1">
      <alignment horizontal="left" vertical="center"/>
    </xf>
    <xf numFmtId="0" fontId="22" fillId="7" borderId="43" xfId="0" applyFont="1" applyFill="1" applyBorder="1" applyAlignment="1">
      <alignment horizontal="left" vertical="center"/>
    </xf>
    <xf numFmtId="0" fontId="22" fillId="0" borderId="43" xfId="0" applyFont="1" applyBorder="1" applyAlignment="1">
      <alignment horizontal="left" vertical="center"/>
    </xf>
    <xf numFmtId="0" fontId="22" fillId="0" borderId="22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0" fontId="22" fillId="3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26" fillId="0" borderId="1" xfId="0" applyFont="1" applyBorder="1" applyAlignment="1">
      <alignment horizontal="center" vertical="center" wrapText="1"/>
    </xf>
    <xf numFmtId="0" fontId="0" fillId="9" borderId="0" xfId="0" applyFill="1"/>
    <xf numFmtId="0" fontId="0" fillId="2" borderId="0" xfId="0" applyFill="1" applyAlignment="1">
      <alignment vertical="center"/>
    </xf>
    <xf numFmtId="0" fontId="23" fillId="7" borderId="1" xfId="0" applyFont="1" applyFill="1" applyBorder="1" applyAlignment="1">
      <alignment horizontal="left" vertical="center"/>
    </xf>
    <xf numFmtId="0" fontId="23" fillId="7" borderId="43" xfId="0" applyFont="1" applyFill="1" applyBorder="1" applyAlignment="1">
      <alignment horizontal="left" vertical="center"/>
    </xf>
    <xf numFmtId="0" fontId="23" fillId="0" borderId="43" xfId="0" applyFont="1" applyBorder="1" applyAlignment="1">
      <alignment horizontal="left" vertical="center"/>
    </xf>
    <xf numFmtId="0" fontId="23" fillId="0" borderId="22" xfId="0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24" fillId="0" borderId="0" xfId="0" applyFont="1"/>
    <xf numFmtId="0" fontId="24" fillId="0" borderId="1" xfId="0" applyFont="1" applyBorder="1"/>
    <xf numFmtId="0" fontId="30" fillId="0" borderId="1" xfId="0" applyFont="1" applyBorder="1" applyAlignment="1">
      <alignment horizontal="center" vertical="center" wrapText="1"/>
    </xf>
    <xf numFmtId="0" fontId="24" fillId="7" borderId="1" xfId="0" applyFont="1" applyFill="1" applyBorder="1" applyAlignment="1">
      <alignment vertical="center"/>
    </xf>
    <xf numFmtId="0" fontId="24" fillId="9" borderId="0" xfId="0" applyFont="1" applyFill="1"/>
    <xf numFmtId="0" fontId="24" fillId="0" borderId="0" xfId="0" applyFont="1" applyAlignment="1">
      <alignment horizontal="left" vertical="center"/>
    </xf>
    <xf numFmtId="0" fontId="24" fillId="9" borderId="0" xfId="0" applyFont="1" applyFill="1" applyAlignment="1">
      <alignment horizontal="left" vertical="center"/>
    </xf>
    <xf numFmtId="0" fontId="14" fillId="10" borderId="0" xfId="0" applyFont="1" applyFill="1" applyAlignment="1">
      <alignment vertical="center"/>
    </xf>
    <xf numFmtId="0" fontId="24" fillId="10" borderId="0" xfId="0" applyFont="1" applyFill="1" applyAlignment="1">
      <alignment vertical="center"/>
    </xf>
    <xf numFmtId="0" fontId="14" fillId="0" borderId="27" xfId="0" applyFont="1" applyBorder="1" applyAlignment="1">
      <alignment vertical="center" textRotation="90" wrapText="1"/>
    </xf>
    <xf numFmtId="0" fontId="24" fillId="0" borderId="0" xfId="0" applyFont="1" applyAlignment="1">
      <alignment wrapText="1"/>
    </xf>
    <xf numFmtId="0" fontId="24" fillId="0" borderId="1" xfId="0" applyFont="1" applyBorder="1" applyAlignment="1">
      <alignment vertical="center"/>
    </xf>
    <xf numFmtId="0" fontId="24" fillId="3" borderId="1" xfId="0" applyFont="1" applyFill="1" applyBorder="1" applyAlignment="1">
      <alignment vertical="center"/>
    </xf>
    <xf numFmtId="0" fontId="24" fillId="11" borderId="0" xfId="0" applyFont="1" applyFill="1" applyAlignment="1">
      <alignment vertical="center"/>
    </xf>
    <xf numFmtId="0" fontId="27" fillId="11" borderId="0" xfId="0" applyFont="1" applyFill="1" applyAlignment="1">
      <alignment vertical="center"/>
    </xf>
    <xf numFmtId="0" fontId="0" fillId="11" borderId="0" xfId="0" applyFill="1"/>
    <xf numFmtId="0" fontId="24" fillId="11" borderId="0" xfId="0" applyFont="1" applyFill="1"/>
    <xf numFmtId="0" fontId="0" fillId="0" borderId="15" xfId="0" applyBorder="1" applyAlignment="1">
      <alignment vertical="center"/>
    </xf>
    <xf numFmtId="0" fontId="1" fillId="12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29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center" wrapText="1"/>
    </xf>
    <xf numFmtId="0" fontId="28" fillId="12" borderId="1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/>
    </xf>
    <xf numFmtId="3" fontId="27" fillId="0" borderId="1" xfId="0" applyNumberFormat="1" applyFont="1" applyBorder="1" applyAlignment="1">
      <alignment horizontal="center" vertical="center"/>
    </xf>
    <xf numFmtId="3" fontId="27" fillId="12" borderId="1" xfId="0" applyNumberFormat="1" applyFont="1" applyFill="1" applyBorder="1" applyAlignment="1">
      <alignment horizontal="center" vertical="center"/>
    </xf>
    <xf numFmtId="49" fontId="33" fillId="12" borderId="1" xfId="0" applyNumberFormat="1" applyFont="1" applyFill="1" applyBorder="1" applyAlignment="1">
      <alignment vertical="center"/>
    </xf>
    <xf numFmtId="49" fontId="33" fillId="12" borderId="1" xfId="0" applyNumberFormat="1" applyFont="1" applyFill="1" applyBorder="1" applyAlignment="1">
      <alignment horizontal="center" vertical="center" wrapText="1"/>
    </xf>
    <xf numFmtId="0" fontId="32" fillId="12" borderId="1" xfId="0" applyFont="1" applyFill="1" applyBorder="1" applyAlignment="1">
      <alignment horizontal="center" vertical="center" wrapText="1"/>
    </xf>
    <xf numFmtId="168" fontId="27" fillId="0" borderId="1" xfId="0" applyNumberFormat="1" applyFont="1" applyBorder="1" applyAlignment="1">
      <alignment horizontal="center" vertical="center"/>
    </xf>
    <xf numFmtId="0" fontId="27" fillId="12" borderId="1" xfId="0" applyFont="1" applyFill="1" applyBorder="1" applyAlignment="1">
      <alignment horizontal="center" vertical="center"/>
    </xf>
    <xf numFmtId="0" fontId="15" fillId="6" borderId="25" xfId="0" applyFont="1" applyFill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28" xfId="0" applyFont="1" applyFill="1" applyBorder="1" applyAlignment="1">
      <alignment horizontal="center" vertical="center"/>
    </xf>
    <xf numFmtId="0" fontId="15" fillId="6" borderId="38" xfId="0" applyFont="1" applyFill="1" applyBorder="1" applyAlignment="1">
      <alignment horizontal="center" vertical="center"/>
    </xf>
    <xf numFmtId="0" fontId="14" fillId="1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0" xfId="0" applyFont="1" applyFill="1"/>
    <xf numFmtId="0" fontId="0" fillId="12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9" fontId="7" fillId="0" borderId="0" xfId="3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7" fillId="0" borderId="0" xfId="3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 vertical="center"/>
    </xf>
    <xf numFmtId="169" fontId="3" fillId="0" borderId="0" xfId="3" applyNumberFormat="1" applyFont="1" applyFill="1" applyBorder="1" applyAlignment="1">
      <alignment horizontal="center" vertical="center"/>
    </xf>
    <xf numFmtId="169" fontId="2" fillId="0" borderId="0" xfId="3" applyNumberFormat="1" applyFont="1"/>
    <xf numFmtId="0" fontId="4" fillId="0" borderId="3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66" fontId="18" fillId="0" borderId="14" xfId="2" applyNumberFormat="1" applyFont="1" applyBorder="1" applyAlignment="1" applyProtection="1">
      <alignment horizontal="center" vertical="center"/>
    </xf>
    <xf numFmtId="166" fontId="18" fillId="0" borderId="2" xfId="2" applyNumberFormat="1" applyFont="1" applyBorder="1" applyAlignment="1" applyProtection="1">
      <alignment horizontal="center" vertical="center"/>
    </xf>
    <xf numFmtId="166" fontId="18" fillId="0" borderId="34" xfId="2" applyNumberFormat="1" applyFont="1" applyBorder="1" applyAlignment="1" applyProtection="1">
      <alignment horizontal="center" vertical="center"/>
    </xf>
    <xf numFmtId="0" fontId="17" fillId="5" borderId="8" xfId="2" applyFont="1" applyFill="1" applyBorder="1" applyAlignment="1" applyProtection="1">
      <alignment horizontal="center" vertical="center" wrapText="1"/>
    </xf>
    <xf numFmtId="0" fontId="17" fillId="5" borderId="23" xfId="2" applyFont="1" applyFill="1" applyBorder="1" applyAlignment="1" applyProtection="1">
      <alignment horizontal="center" vertical="center" wrapText="1"/>
    </xf>
    <xf numFmtId="0" fontId="17" fillId="5" borderId="9" xfId="2" applyFont="1" applyFill="1" applyBorder="1" applyAlignment="1" applyProtection="1">
      <alignment horizontal="center" vertical="center" wrapText="1"/>
    </xf>
    <xf numFmtId="0" fontId="17" fillId="5" borderId="25" xfId="2" applyFont="1" applyFill="1" applyBorder="1" applyAlignment="1" applyProtection="1">
      <alignment horizontal="center" vertical="center" wrapText="1"/>
    </xf>
    <xf numFmtId="0" fontId="17" fillId="5" borderId="19" xfId="2" applyFont="1" applyFill="1" applyBorder="1" applyAlignment="1" applyProtection="1">
      <alignment horizontal="center" vertical="center" wrapText="1"/>
    </xf>
    <xf numFmtId="166" fontId="18" fillId="0" borderId="14" xfId="2" applyNumberFormat="1" applyFont="1" applyBorder="1" applyAlignment="1" applyProtection="1">
      <alignment horizontal="center" vertical="center" wrapText="1"/>
    </xf>
    <xf numFmtId="166" fontId="18" fillId="0" borderId="2" xfId="2" applyNumberFormat="1" applyFont="1" applyBorder="1" applyAlignment="1" applyProtection="1">
      <alignment horizontal="center" vertical="center" wrapText="1"/>
    </xf>
    <xf numFmtId="166" fontId="18" fillId="0" borderId="34" xfId="2" applyNumberFormat="1" applyFont="1" applyBorder="1" applyAlignment="1" applyProtection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" xfId="0" applyBorder="1" applyAlignment="1">
      <alignment horizontal="center"/>
    </xf>
    <xf numFmtId="0" fontId="10" fillId="8" borderId="27" xfId="0" applyFont="1" applyFill="1" applyBorder="1" applyAlignment="1">
      <alignment horizontal="center" vertical="center" wrapText="1"/>
    </xf>
    <xf numFmtId="0" fontId="10" fillId="8" borderId="0" xfId="0" applyFont="1" applyFill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10" fillId="4" borderId="6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8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39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/>
    </xf>
    <xf numFmtId="0" fontId="13" fillId="4" borderId="2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65" fontId="10" fillId="0" borderId="5" xfId="0" applyNumberFormat="1" applyFont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vertical="center" wrapText="1"/>
    </xf>
    <xf numFmtId="165" fontId="10" fillId="0" borderId="16" xfId="0" applyNumberFormat="1" applyFont="1" applyBorder="1" applyAlignment="1">
      <alignment horizontal="center" vertical="center" wrapText="1"/>
    </xf>
    <xf numFmtId="165" fontId="10" fillId="0" borderId="13" xfId="0" applyNumberFormat="1" applyFont="1" applyBorder="1" applyAlignment="1">
      <alignment horizontal="center" vertical="center" wrapText="1"/>
    </xf>
    <xf numFmtId="165" fontId="10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1" fillId="0" borderId="0" xfId="1" applyNumberFormat="1" applyFont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27" fillId="10" borderId="0" xfId="0" applyFon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/>
    </xf>
  </cellXfs>
  <cellStyles count="4">
    <cellStyle name="Excel Built-in Normal" xfId="2" xr:uid="{6ED622FD-CB41-4FD5-BEA4-9287FEA92C15}"/>
    <cellStyle name="Excel Built-in Normal 3" xfId="1" xr:uid="{6D562B6C-D896-4A68-8E3B-FCE16E61EA36}"/>
    <cellStyle name="Ezres" xfId="3" builtinId="3"/>
    <cellStyle name="Normál" xfId="0" builtinId="0"/>
  </cellStyles>
  <dxfs count="0"/>
  <tableStyles count="0" defaultTableStyle="TableStyleMedium2" defaultPivotStyle="PivotStyleLight16"/>
  <colors>
    <mruColors>
      <color rgb="FFFF6699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9.jp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13" Type="http://schemas.openxmlformats.org/officeDocument/2006/relationships/image" Target="../media/image22.png"/><Relationship Id="rId18" Type="http://schemas.openxmlformats.org/officeDocument/2006/relationships/image" Target="../media/image8.png"/><Relationship Id="rId3" Type="http://schemas.openxmlformats.org/officeDocument/2006/relationships/image" Target="../media/image12.png"/><Relationship Id="rId7" Type="http://schemas.openxmlformats.org/officeDocument/2006/relationships/image" Target="../media/image16.png"/><Relationship Id="rId12" Type="http://schemas.openxmlformats.org/officeDocument/2006/relationships/image" Target="../media/image21.png"/><Relationship Id="rId17" Type="http://schemas.openxmlformats.org/officeDocument/2006/relationships/image" Target="../media/image26.png"/><Relationship Id="rId2" Type="http://schemas.openxmlformats.org/officeDocument/2006/relationships/image" Target="../media/image11.png"/><Relationship Id="rId16" Type="http://schemas.openxmlformats.org/officeDocument/2006/relationships/image" Target="../media/image25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5" Type="http://schemas.openxmlformats.org/officeDocument/2006/relationships/image" Target="../media/image14.png"/><Relationship Id="rId15" Type="http://schemas.openxmlformats.org/officeDocument/2006/relationships/image" Target="../media/image24.png"/><Relationship Id="rId10" Type="http://schemas.openxmlformats.org/officeDocument/2006/relationships/image" Target="../media/image19.png"/><Relationship Id="rId4" Type="http://schemas.openxmlformats.org/officeDocument/2006/relationships/image" Target="../media/image13.png"/><Relationship Id="rId9" Type="http://schemas.openxmlformats.org/officeDocument/2006/relationships/image" Target="../media/image18.png"/><Relationship Id="rId14" Type="http://schemas.openxmlformats.org/officeDocument/2006/relationships/image" Target="../media/image2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.png"/><Relationship Id="rId13" Type="http://schemas.openxmlformats.org/officeDocument/2006/relationships/image" Target="../media/image39.png"/><Relationship Id="rId3" Type="http://schemas.openxmlformats.org/officeDocument/2006/relationships/image" Target="../media/image29.png"/><Relationship Id="rId7" Type="http://schemas.openxmlformats.org/officeDocument/2006/relationships/image" Target="../media/image33.jpeg"/><Relationship Id="rId12" Type="http://schemas.openxmlformats.org/officeDocument/2006/relationships/image" Target="../media/image38.png"/><Relationship Id="rId17" Type="http://schemas.openxmlformats.org/officeDocument/2006/relationships/image" Target="../media/image8.png"/><Relationship Id="rId2" Type="http://schemas.openxmlformats.org/officeDocument/2006/relationships/image" Target="../media/image28.png"/><Relationship Id="rId16" Type="http://schemas.openxmlformats.org/officeDocument/2006/relationships/image" Target="../media/image42.png"/><Relationship Id="rId1" Type="http://schemas.openxmlformats.org/officeDocument/2006/relationships/image" Target="../media/image27.jpeg"/><Relationship Id="rId6" Type="http://schemas.openxmlformats.org/officeDocument/2006/relationships/image" Target="../media/image32.png"/><Relationship Id="rId11" Type="http://schemas.openxmlformats.org/officeDocument/2006/relationships/image" Target="../media/image37.png"/><Relationship Id="rId5" Type="http://schemas.openxmlformats.org/officeDocument/2006/relationships/image" Target="../media/image31.png"/><Relationship Id="rId15" Type="http://schemas.openxmlformats.org/officeDocument/2006/relationships/image" Target="../media/image41.png"/><Relationship Id="rId10" Type="http://schemas.openxmlformats.org/officeDocument/2006/relationships/image" Target="../media/image36.png"/><Relationship Id="rId4" Type="http://schemas.openxmlformats.org/officeDocument/2006/relationships/image" Target="../media/image30.png"/><Relationship Id="rId9" Type="http://schemas.openxmlformats.org/officeDocument/2006/relationships/image" Target="../media/image35.png"/><Relationship Id="rId14" Type="http://schemas.openxmlformats.org/officeDocument/2006/relationships/image" Target="../media/image4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50.png"/><Relationship Id="rId13" Type="http://schemas.openxmlformats.org/officeDocument/2006/relationships/image" Target="../media/image55.jpeg"/><Relationship Id="rId3" Type="http://schemas.openxmlformats.org/officeDocument/2006/relationships/image" Target="../media/image45.png"/><Relationship Id="rId7" Type="http://schemas.openxmlformats.org/officeDocument/2006/relationships/image" Target="../media/image49.png"/><Relationship Id="rId12" Type="http://schemas.openxmlformats.org/officeDocument/2006/relationships/image" Target="../media/image54.jpeg"/><Relationship Id="rId17" Type="http://schemas.openxmlformats.org/officeDocument/2006/relationships/image" Target="../media/image58.png"/><Relationship Id="rId2" Type="http://schemas.openxmlformats.org/officeDocument/2006/relationships/image" Target="../media/image44.png"/><Relationship Id="rId16" Type="http://schemas.openxmlformats.org/officeDocument/2006/relationships/image" Target="../media/image57.png"/><Relationship Id="rId1" Type="http://schemas.openxmlformats.org/officeDocument/2006/relationships/image" Target="../media/image43.png"/><Relationship Id="rId6" Type="http://schemas.openxmlformats.org/officeDocument/2006/relationships/image" Target="../media/image48.png"/><Relationship Id="rId11" Type="http://schemas.openxmlformats.org/officeDocument/2006/relationships/image" Target="../media/image53.png"/><Relationship Id="rId5" Type="http://schemas.openxmlformats.org/officeDocument/2006/relationships/image" Target="../media/image47.png"/><Relationship Id="rId15" Type="http://schemas.openxmlformats.org/officeDocument/2006/relationships/image" Target="../media/image8.png"/><Relationship Id="rId10" Type="http://schemas.openxmlformats.org/officeDocument/2006/relationships/image" Target="../media/image52.png"/><Relationship Id="rId4" Type="http://schemas.openxmlformats.org/officeDocument/2006/relationships/image" Target="../media/image46.png"/><Relationship Id="rId9" Type="http://schemas.openxmlformats.org/officeDocument/2006/relationships/image" Target="../media/image51.png"/><Relationship Id="rId14" Type="http://schemas.openxmlformats.org/officeDocument/2006/relationships/image" Target="../media/image56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4.png"/><Relationship Id="rId18" Type="http://schemas.openxmlformats.org/officeDocument/2006/relationships/image" Target="../media/image8.png"/><Relationship Id="rId3" Type="http://schemas.openxmlformats.org/officeDocument/2006/relationships/image" Target="../media/image12.png"/><Relationship Id="rId7" Type="http://schemas.openxmlformats.org/officeDocument/2006/relationships/image" Target="../media/image20.png"/><Relationship Id="rId12" Type="http://schemas.openxmlformats.org/officeDocument/2006/relationships/image" Target="../media/image21.png"/><Relationship Id="rId17" Type="http://schemas.openxmlformats.org/officeDocument/2006/relationships/image" Target="../media/image15.png"/><Relationship Id="rId2" Type="http://schemas.openxmlformats.org/officeDocument/2006/relationships/image" Target="../media/image11.png"/><Relationship Id="rId16" Type="http://schemas.openxmlformats.org/officeDocument/2006/relationships/image" Target="../media/image23.png"/><Relationship Id="rId1" Type="http://schemas.openxmlformats.org/officeDocument/2006/relationships/image" Target="../media/image10.png"/><Relationship Id="rId6" Type="http://schemas.openxmlformats.org/officeDocument/2006/relationships/image" Target="../media/image19.png"/><Relationship Id="rId11" Type="http://schemas.openxmlformats.org/officeDocument/2006/relationships/image" Target="../media/image26.png"/><Relationship Id="rId5" Type="http://schemas.openxmlformats.org/officeDocument/2006/relationships/image" Target="../media/image14.png"/><Relationship Id="rId15" Type="http://schemas.openxmlformats.org/officeDocument/2006/relationships/image" Target="../media/image22.png"/><Relationship Id="rId10" Type="http://schemas.openxmlformats.org/officeDocument/2006/relationships/image" Target="../media/image18.png"/><Relationship Id="rId4" Type="http://schemas.openxmlformats.org/officeDocument/2006/relationships/image" Target="../media/image13.png"/><Relationship Id="rId9" Type="http://schemas.openxmlformats.org/officeDocument/2006/relationships/image" Target="../media/image17.png"/><Relationship Id="rId14" Type="http://schemas.openxmlformats.org/officeDocument/2006/relationships/image" Target="../media/image25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png"/><Relationship Id="rId13" Type="http://schemas.openxmlformats.org/officeDocument/2006/relationships/image" Target="../media/image36.png"/><Relationship Id="rId18" Type="http://schemas.openxmlformats.org/officeDocument/2006/relationships/image" Target="../media/image59.png"/><Relationship Id="rId3" Type="http://schemas.openxmlformats.org/officeDocument/2006/relationships/image" Target="../media/image28.png"/><Relationship Id="rId7" Type="http://schemas.openxmlformats.org/officeDocument/2006/relationships/image" Target="../media/image32.png"/><Relationship Id="rId12" Type="http://schemas.openxmlformats.org/officeDocument/2006/relationships/image" Target="../media/image35.png"/><Relationship Id="rId17" Type="http://schemas.openxmlformats.org/officeDocument/2006/relationships/image" Target="../media/image42.png"/><Relationship Id="rId2" Type="http://schemas.openxmlformats.org/officeDocument/2006/relationships/image" Target="../media/image27.jpeg"/><Relationship Id="rId16" Type="http://schemas.openxmlformats.org/officeDocument/2006/relationships/image" Target="../media/image40.png"/><Relationship Id="rId1" Type="http://schemas.openxmlformats.org/officeDocument/2006/relationships/image" Target="../media/image8.png"/><Relationship Id="rId6" Type="http://schemas.openxmlformats.org/officeDocument/2006/relationships/image" Target="../media/image31.png"/><Relationship Id="rId11" Type="http://schemas.openxmlformats.org/officeDocument/2006/relationships/image" Target="../media/image34.png"/><Relationship Id="rId5" Type="http://schemas.openxmlformats.org/officeDocument/2006/relationships/image" Target="../media/image30.png"/><Relationship Id="rId15" Type="http://schemas.openxmlformats.org/officeDocument/2006/relationships/image" Target="../media/image39.png"/><Relationship Id="rId10" Type="http://schemas.openxmlformats.org/officeDocument/2006/relationships/image" Target="../media/image33.jpeg"/><Relationship Id="rId19" Type="http://schemas.openxmlformats.org/officeDocument/2006/relationships/image" Target="../media/image60.png"/><Relationship Id="rId4" Type="http://schemas.openxmlformats.org/officeDocument/2006/relationships/image" Target="../media/image29.png"/><Relationship Id="rId9" Type="http://schemas.openxmlformats.org/officeDocument/2006/relationships/image" Target="../media/image41.png"/><Relationship Id="rId14" Type="http://schemas.openxmlformats.org/officeDocument/2006/relationships/image" Target="../media/image38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51.png"/><Relationship Id="rId13" Type="http://schemas.openxmlformats.org/officeDocument/2006/relationships/image" Target="../media/image67.jpg"/><Relationship Id="rId18" Type="http://schemas.openxmlformats.org/officeDocument/2006/relationships/image" Target="../media/image71.png"/><Relationship Id="rId3" Type="http://schemas.openxmlformats.org/officeDocument/2006/relationships/image" Target="../media/image62.png"/><Relationship Id="rId21" Type="http://schemas.openxmlformats.org/officeDocument/2006/relationships/image" Target="../media/image74.png"/><Relationship Id="rId7" Type="http://schemas.openxmlformats.org/officeDocument/2006/relationships/image" Target="../media/image64.png"/><Relationship Id="rId12" Type="http://schemas.openxmlformats.org/officeDocument/2006/relationships/image" Target="../media/image66.jpeg"/><Relationship Id="rId17" Type="http://schemas.openxmlformats.org/officeDocument/2006/relationships/image" Target="../media/image70.png"/><Relationship Id="rId2" Type="http://schemas.openxmlformats.org/officeDocument/2006/relationships/image" Target="../media/image61.png"/><Relationship Id="rId16" Type="http://schemas.openxmlformats.org/officeDocument/2006/relationships/image" Target="../media/image69.png"/><Relationship Id="rId20" Type="http://schemas.openxmlformats.org/officeDocument/2006/relationships/image" Target="../media/image73.png"/><Relationship Id="rId1" Type="http://schemas.openxmlformats.org/officeDocument/2006/relationships/image" Target="../media/image43.png"/><Relationship Id="rId6" Type="http://schemas.openxmlformats.org/officeDocument/2006/relationships/image" Target="../media/image50.png"/><Relationship Id="rId11" Type="http://schemas.openxmlformats.org/officeDocument/2006/relationships/image" Target="../media/image53.png"/><Relationship Id="rId5" Type="http://schemas.openxmlformats.org/officeDocument/2006/relationships/image" Target="../media/image63.png"/><Relationship Id="rId15" Type="http://schemas.openxmlformats.org/officeDocument/2006/relationships/image" Target="../media/image68.jpeg"/><Relationship Id="rId23" Type="http://schemas.openxmlformats.org/officeDocument/2006/relationships/image" Target="../media/image76.png"/><Relationship Id="rId10" Type="http://schemas.openxmlformats.org/officeDocument/2006/relationships/image" Target="../media/image52.png"/><Relationship Id="rId19" Type="http://schemas.openxmlformats.org/officeDocument/2006/relationships/image" Target="../media/image72.png"/><Relationship Id="rId4" Type="http://schemas.openxmlformats.org/officeDocument/2006/relationships/image" Target="../media/image48.png"/><Relationship Id="rId9" Type="http://schemas.openxmlformats.org/officeDocument/2006/relationships/image" Target="../media/image65.png"/><Relationship Id="rId14" Type="http://schemas.openxmlformats.org/officeDocument/2006/relationships/image" Target="../media/image8.png"/><Relationship Id="rId22" Type="http://schemas.openxmlformats.org/officeDocument/2006/relationships/image" Target="../media/image7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313954</xdr:colOff>
      <xdr:row>9</xdr:row>
      <xdr:rowOff>1325</xdr:rowOff>
    </xdr:from>
    <xdr:ext cx="615685" cy="770565"/>
    <xdr:pic>
      <xdr:nvPicPr>
        <xdr:cNvPr id="13" name="Obraz 72">
          <a:extLst>
            <a:ext uri="{FF2B5EF4-FFF2-40B4-BE49-F238E27FC236}">
              <a16:creationId xmlns:a16="http://schemas.microsoft.com/office/drawing/2014/main" id="{F887889C-2179-4CED-AD79-6CC1C481D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10800000">
          <a:off x="313954" y="1944425"/>
          <a:ext cx="615685" cy="770565"/>
        </a:xfrm>
        <a:prstGeom prst="rect">
          <a:avLst/>
        </a:prstGeom>
      </xdr:spPr>
    </xdr:pic>
    <xdr:clientData/>
  </xdr:oneCellAnchor>
  <xdr:oneCellAnchor>
    <xdr:from>
      <xdr:col>0</xdr:col>
      <xdr:colOff>355032</xdr:colOff>
      <xdr:row>2</xdr:row>
      <xdr:rowOff>36687</xdr:rowOff>
    </xdr:from>
    <xdr:ext cx="475547" cy="870312"/>
    <xdr:pic>
      <xdr:nvPicPr>
        <xdr:cNvPr id="14" name="Obraz 8">
          <a:extLst>
            <a:ext uri="{FF2B5EF4-FFF2-40B4-BE49-F238E27FC236}">
              <a16:creationId xmlns:a16="http://schemas.microsoft.com/office/drawing/2014/main" id="{9E01F1F9-0EF0-4053-BB15-DE5A0924F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0800000">
          <a:off x="355032" y="585327"/>
          <a:ext cx="475547" cy="87031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323611</xdr:colOff>
      <xdr:row>8</xdr:row>
      <xdr:rowOff>1381</xdr:rowOff>
    </xdr:from>
    <xdr:ext cx="370353" cy="1032566"/>
    <xdr:pic>
      <xdr:nvPicPr>
        <xdr:cNvPr id="80" name="Obraz 79">
          <a:extLst>
            <a:ext uri="{FF2B5EF4-FFF2-40B4-BE49-F238E27FC236}">
              <a16:creationId xmlns:a16="http://schemas.microsoft.com/office/drawing/2014/main" id="{5FCDFCA6-2296-496C-B509-83161D460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6182" y="2918752"/>
          <a:ext cx="370353" cy="1032566"/>
        </a:xfrm>
        <a:prstGeom prst="rect">
          <a:avLst/>
        </a:prstGeom>
      </xdr:spPr>
    </xdr:pic>
    <xdr:clientData/>
  </xdr:oneCellAnchor>
  <xdr:oneCellAnchor>
    <xdr:from>
      <xdr:col>1</xdr:col>
      <xdr:colOff>1060478</xdr:colOff>
      <xdr:row>7</xdr:row>
      <xdr:rowOff>214384</xdr:rowOff>
    </xdr:from>
    <xdr:ext cx="402290" cy="1410418"/>
    <xdr:pic>
      <xdr:nvPicPr>
        <xdr:cNvPr id="81" name="Obraz 80">
          <a:extLst>
            <a:ext uri="{FF2B5EF4-FFF2-40B4-BE49-F238E27FC236}">
              <a16:creationId xmlns:a16="http://schemas.microsoft.com/office/drawing/2014/main" id="{C1E92D19-704F-4185-8E41-572860AC1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73049" y="2543927"/>
          <a:ext cx="402290" cy="1410418"/>
        </a:xfrm>
        <a:prstGeom prst="rect">
          <a:avLst/>
        </a:prstGeom>
      </xdr:spPr>
    </xdr:pic>
    <xdr:clientData/>
  </xdr:oneCellAnchor>
  <xdr:oneCellAnchor>
    <xdr:from>
      <xdr:col>1</xdr:col>
      <xdr:colOff>549330</xdr:colOff>
      <xdr:row>10</xdr:row>
      <xdr:rowOff>59233</xdr:rowOff>
    </xdr:from>
    <xdr:ext cx="574492" cy="1021174"/>
    <xdr:pic>
      <xdr:nvPicPr>
        <xdr:cNvPr id="82" name="Obraz 81">
          <a:extLst>
            <a:ext uri="{FF2B5EF4-FFF2-40B4-BE49-F238E27FC236}">
              <a16:creationId xmlns:a16="http://schemas.microsoft.com/office/drawing/2014/main" id="{0D7FCE3E-E1DD-4280-84DA-7046161D0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61901" y="4533262"/>
          <a:ext cx="574492" cy="1021174"/>
        </a:xfrm>
        <a:prstGeom prst="rect">
          <a:avLst/>
        </a:prstGeom>
      </xdr:spPr>
    </xdr:pic>
    <xdr:clientData/>
  </xdr:oneCellAnchor>
  <xdr:oneCellAnchor>
    <xdr:from>
      <xdr:col>1</xdr:col>
      <xdr:colOff>596795</xdr:colOff>
      <xdr:row>11</xdr:row>
      <xdr:rowOff>19141</xdr:rowOff>
    </xdr:from>
    <xdr:ext cx="492690" cy="980984"/>
    <xdr:pic>
      <xdr:nvPicPr>
        <xdr:cNvPr id="11" name="Obraz 10">
          <a:extLst>
            <a:ext uri="{FF2B5EF4-FFF2-40B4-BE49-F238E27FC236}">
              <a16:creationId xmlns:a16="http://schemas.microsoft.com/office/drawing/2014/main" id="{74FD03A1-B0FB-4384-B1F0-3F65E7594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06395" y="7134316"/>
          <a:ext cx="492690" cy="980984"/>
        </a:xfrm>
        <a:prstGeom prst="rect">
          <a:avLst/>
        </a:prstGeom>
      </xdr:spPr>
    </xdr:pic>
    <xdr:clientData/>
  </xdr:oneCellAnchor>
  <xdr:oneCellAnchor>
    <xdr:from>
      <xdr:col>1</xdr:col>
      <xdr:colOff>678749</xdr:colOff>
      <xdr:row>13</xdr:row>
      <xdr:rowOff>190902</xdr:rowOff>
    </xdr:from>
    <xdr:ext cx="405740" cy="1255538"/>
    <xdr:pic>
      <xdr:nvPicPr>
        <xdr:cNvPr id="12" name="Obraz 11">
          <a:extLst>
            <a:ext uri="{FF2B5EF4-FFF2-40B4-BE49-F238E27FC236}">
              <a16:creationId xmlns:a16="http://schemas.microsoft.com/office/drawing/2014/main" id="{DF02DBB2-189A-4A78-8B7B-0ADB06B82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88349" y="8300759"/>
          <a:ext cx="405740" cy="1255538"/>
        </a:xfrm>
        <a:prstGeom prst="rect">
          <a:avLst/>
        </a:prstGeom>
      </xdr:spPr>
    </xdr:pic>
    <xdr:clientData/>
  </xdr:oneCellAnchor>
  <xdr:twoCellAnchor editAs="oneCell">
    <xdr:from>
      <xdr:col>1</xdr:col>
      <xdr:colOff>472168</xdr:colOff>
      <xdr:row>0</xdr:row>
      <xdr:rowOff>194583</xdr:rowOff>
    </xdr:from>
    <xdr:to>
      <xdr:col>2</xdr:col>
      <xdr:colOff>1157968</xdr:colOff>
      <xdr:row>2</xdr:row>
      <xdr:rowOff>239487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72B2EE6-DD79-7D45-15BE-800B6401D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4739" y="194583"/>
          <a:ext cx="2373086" cy="49121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204988</xdr:colOff>
      <xdr:row>18</xdr:row>
      <xdr:rowOff>179615</xdr:rowOff>
    </xdr:from>
    <xdr:ext cx="1098177" cy="911253"/>
    <xdr:pic>
      <xdr:nvPicPr>
        <xdr:cNvPr id="86" name="Obraz 85">
          <a:extLst>
            <a:ext uri="{FF2B5EF4-FFF2-40B4-BE49-F238E27FC236}">
              <a16:creationId xmlns:a16="http://schemas.microsoft.com/office/drawing/2014/main" id="{02417B0B-F8CB-41F4-8C4E-6D6F66949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4588" y="10194472"/>
          <a:ext cx="1098177" cy="9112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240294</xdr:colOff>
      <xdr:row>10</xdr:row>
      <xdr:rowOff>44267</xdr:rowOff>
    </xdr:from>
    <xdr:to>
      <xdr:col>2</xdr:col>
      <xdr:colOff>1103527</xdr:colOff>
      <xdr:row>14</xdr:row>
      <xdr:rowOff>75129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E88201C-94FB-1D5E-7AE8-A18A7B2F1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4365" y="3925985"/>
          <a:ext cx="863233" cy="1285920"/>
        </a:xfrm>
        <a:prstGeom prst="rect">
          <a:avLst/>
        </a:prstGeom>
      </xdr:spPr>
    </xdr:pic>
    <xdr:clientData/>
  </xdr:twoCellAnchor>
  <xdr:twoCellAnchor editAs="oneCell">
    <xdr:from>
      <xdr:col>2</xdr:col>
      <xdr:colOff>215265</xdr:colOff>
      <xdr:row>16</xdr:row>
      <xdr:rowOff>45795</xdr:rowOff>
    </xdr:from>
    <xdr:to>
      <xdr:col>2</xdr:col>
      <xdr:colOff>1077557</xdr:colOff>
      <xdr:row>18</xdr:row>
      <xdr:rowOff>301704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1F5CF68-F1FA-89C2-5920-DFDC2480A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3585" y="5897955"/>
          <a:ext cx="862292" cy="1028069"/>
        </a:xfrm>
        <a:prstGeom prst="rect">
          <a:avLst/>
        </a:prstGeom>
      </xdr:spPr>
    </xdr:pic>
    <xdr:clientData/>
  </xdr:twoCellAnchor>
  <xdr:twoCellAnchor editAs="oneCell">
    <xdr:from>
      <xdr:col>2</xdr:col>
      <xdr:colOff>309951</xdr:colOff>
      <xdr:row>22</xdr:row>
      <xdr:rowOff>84705</xdr:rowOff>
    </xdr:from>
    <xdr:to>
      <xdr:col>2</xdr:col>
      <xdr:colOff>996224</xdr:colOff>
      <xdr:row>23</xdr:row>
      <xdr:rowOff>386964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36E2CD85-00F3-8F3F-9CC1-6BF1F4A93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48271" y="8253345"/>
          <a:ext cx="686273" cy="810259"/>
        </a:xfrm>
        <a:prstGeom prst="rect">
          <a:avLst/>
        </a:prstGeom>
      </xdr:spPr>
    </xdr:pic>
    <xdr:clientData/>
  </xdr:twoCellAnchor>
  <xdr:twoCellAnchor editAs="oneCell">
    <xdr:from>
      <xdr:col>2</xdr:col>
      <xdr:colOff>338098</xdr:colOff>
      <xdr:row>19</xdr:row>
      <xdr:rowOff>111263</xdr:rowOff>
    </xdr:from>
    <xdr:to>
      <xdr:col>2</xdr:col>
      <xdr:colOff>994933</xdr:colOff>
      <xdr:row>21</xdr:row>
      <xdr:rowOff>321428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1A172068-DE65-7984-7427-B608A4BC0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76418" y="7121663"/>
          <a:ext cx="656835" cy="982325"/>
        </a:xfrm>
        <a:prstGeom prst="rect">
          <a:avLst/>
        </a:prstGeom>
      </xdr:spPr>
    </xdr:pic>
    <xdr:clientData/>
  </xdr:twoCellAnchor>
  <xdr:twoCellAnchor editAs="oneCell">
    <xdr:from>
      <xdr:col>2</xdr:col>
      <xdr:colOff>136039</xdr:colOff>
      <xdr:row>25</xdr:row>
      <xdr:rowOff>70100</xdr:rowOff>
    </xdr:from>
    <xdr:to>
      <xdr:col>2</xdr:col>
      <xdr:colOff>1136686</xdr:colOff>
      <xdr:row>28</xdr:row>
      <xdr:rowOff>263160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E4DE24FF-BC48-25FE-82D9-15D089449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3927" y="12073740"/>
          <a:ext cx="1000647" cy="1348902"/>
        </a:xfrm>
        <a:prstGeom prst="rect">
          <a:avLst/>
        </a:prstGeom>
      </xdr:spPr>
    </xdr:pic>
    <xdr:clientData/>
  </xdr:twoCellAnchor>
  <xdr:twoCellAnchor editAs="oneCell">
    <xdr:from>
      <xdr:col>2</xdr:col>
      <xdr:colOff>266928</xdr:colOff>
      <xdr:row>30</xdr:row>
      <xdr:rowOff>47913</xdr:rowOff>
    </xdr:from>
    <xdr:to>
      <xdr:col>2</xdr:col>
      <xdr:colOff>762000</xdr:colOff>
      <xdr:row>32</xdr:row>
      <xdr:rowOff>195520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BF6082EB-36F6-4DF7-BFA6-59A7C7752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82928" y="11599833"/>
          <a:ext cx="495072" cy="919767"/>
        </a:xfrm>
        <a:prstGeom prst="rect">
          <a:avLst/>
        </a:prstGeom>
      </xdr:spPr>
    </xdr:pic>
    <xdr:clientData/>
  </xdr:twoCellAnchor>
  <xdr:oneCellAnchor>
    <xdr:from>
      <xdr:col>2</xdr:col>
      <xdr:colOff>240927</xdr:colOff>
      <xdr:row>38</xdr:row>
      <xdr:rowOff>71236</xdr:rowOff>
    </xdr:from>
    <xdr:ext cx="575502" cy="781375"/>
    <xdr:pic>
      <xdr:nvPicPr>
        <xdr:cNvPr id="29" name="Obraz 28">
          <a:extLst>
            <a:ext uri="{FF2B5EF4-FFF2-40B4-BE49-F238E27FC236}">
              <a16:creationId xmlns:a16="http://schemas.microsoft.com/office/drawing/2014/main" id="{BA96B574-4BB1-4EF1-82EA-9FAF21E77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53248" y="19951272"/>
          <a:ext cx="575502" cy="781375"/>
        </a:xfrm>
        <a:prstGeom prst="rect">
          <a:avLst/>
        </a:prstGeom>
      </xdr:spPr>
    </xdr:pic>
    <xdr:clientData/>
  </xdr:oneCellAnchor>
  <xdr:oneCellAnchor>
    <xdr:from>
      <xdr:col>2</xdr:col>
      <xdr:colOff>305529</xdr:colOff>
      <xdr:row>41</xdr:row>
      <xdr:rowOff>19707</xdr:rowOff>
    </xdr:from>
    <xdr:ext cx="639147" cy="864757"/>
    <xdr:pic>
      <xdr:nvPicPr>
        <xdr:cNvPr id="30" name="Obraz 29">
          <a:extLst>
            <a:ext uri="{FF2B5EF4-FFF2-40B4-BE49-F238E27FC236}">
              <a16:creationId xmlns:a16="http://schemas.microsoft.com/office/drawing/2014/main" id="{0EDE7220-7A49-4A87-A3A6-4883B0938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7850" y="21913600"/>
          <a:ext cx="639147" cy="864757"/>
        </a:xfrm>
        <a:prstGeom prst="rect">
          <a:avLst/>
        </a:prstGeom>
      </xdr:spPr>
    </xdr:pic>
    <xdr:clientData/>
  </xdr:oneCellAnchor>
  <xdr:oneCellAnchor>
    <xdr:from>
      <xdr:col>2</xdr:col>
      <xdr:colOff>262762</xdr:colOff>
      <xdr:row>40</xdr:row>
      <xdr:rowOff>79298</xdr:rowOff>
    </xdr:from>
    <xdr:ext cx="603695" cy="819692"/>
    <xdr:pic>
      <xdr:nvPicPr>
        <xdr:cNvPr id="31" name="Obraz 30">
          <a:extLst>
            <a:ext uri="{FF2B5EF4-FFF2-40B4-BE49-F238E27FC236}">
              <a16:creationId xmlns:a16="http://schemas.microsoft.com/office/drawing/2014/main" id="{0F4A715A-AB79-4733-A1EB-4267900F1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72790" y="18647697"/>
          <a:ext cx="603695" cy="819692"/>
        </a:xfrm>
        <a:prstGeom prst="rect">
          <a:avLst/>
        </a:prstGeom>
      </xdr:spPr>
    </xdr:pic>
    <xdr:clientData/>
  </xdr:oneCellAnchor>
  <xdr:oneCellAnchor>
    <xdr:from>
      <xdr:col>2</xdr:col>
      <xdr:colOff>181932</xdr:colOff>
      <xdr:row>33</xdr:row>
      <xdr:rowOff>367030</xdr:rowOff>
    </xdr:from>
    <xdr:ext cx="909905" cy="992625"/>
    <xdr:pic>
      <xdr:nvPicPr>
        <xdr:cNvPr id="32" name="Obraz 31">
          <a:extLst>
            <a:ext uri="{FF2B5EF4-FFF2-40B4-BE49-F238E27FC236}">
              <a16:creationId xmlns:a16="http://schemas.microsoft.com/office/drawing/2014/main" id="{69240198-6EF1-4BB7-9E94-C6BF5348B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97932" y="13077190"/>
          <a:ext cx="909905" cy="992625"/>
        </a:xfrm>
        <a:prstGeom prst="rect">
          <a:avLst/>
        </a:prstGeom>
      </xdr:spPr>
    </xdr:pic>
    <xdr:clientData/>
  </xdr:oneCellAnchor>
  <xdr:oneCellAnchor>
    <xdr:from>
      <xdr:col>2</xdr:col>
      <xdr:colOff>189906</xdr:colOff>
      <xdr:row>36</xdr:row>
      <xdr:rowOff>152400</xdr:rowOff>
    </xdr:from>
    <xdr:ext cx="807044" cy="716901"/>
    <xdr:pic>
      <xdr:nvPicPr>
        <xdr:cNvPr id="33" name="Obraz 32">
          <a:extLst>
            <a:ext uri="{FF2B5EF4-FFF2-40B4-BE49-F238E27FC236}">
              <a16:creationId xmlns:a16="http://schemas.microsoft.com/office/drawing/2014/main" id="{CE02082B-105D-4D1D-B15B-2F0B03D84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05906" y="14386560"/>
          <a:ext cx="807044" cy="716901"/>
        </a:xfrm>
        <a:prstGeom prst="rect">
          <a:avLst/>
        </a:prstGeom>
      </xdr:spPr>
    </xdr:pic>
    <xdr:clientData/>
  </xdr:oneCellAnchor>
  <xdr:oneCellAnchor>
    <xdr:from>
      <xdr:col>2</xdr:col>
      <xdr:colOff>295277</xdr:colOff>
      <xdr:row>42</xdr:row>
      <xdr:rowOff>134712</xdr:rowOff>
    </xdr:from>
    <xdr:ext cx="534760" cy="725166"/>
    <xdr:pic>
      <xdr:nvPicPr>
        <xdr:cNvPr id="45" name="Obraz 44">
          <a:extLst>
            <a:ext uri="{FF2B5EF4-FFF2-40B4-BE49-F238E27FC236}">
              <a16:creationId xmlns:a16="http://schemas.microsoft.com/office/drawing/2014/main" id="{8C4A6FC3-CC95-4598-B95A-20220A386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07598" y="24042462"/>
          <a:ext cx="534760" cy="725166"/>
        </a:xfrm>
        <a:prstGeom prst="rect">
          <a:avLst/>
        </a:prstGeom>
      </xdr:spPr>
    </xdr:pic>
    <xdr:clientData/>
  </xdr:oneCellAnchor>
  <xdr:oneCellAnchor>
    <xdr:from>
      <xdr:col>2</xdr:col>
      <xdr:colOff>219075</xdr:colOff>
      <xdr:row>44</xdr:row>
      <xdr:rowOff>47626</xdr:rowOff>
    </xdr:from>
    <xdr:ext cx="735965" cy="868160"/>
    <xdr:pic>
      <xdr:nvPicPr>
        <xdr:cNvPr id="46" name="Obraz 45">
          <a:extLst>
            <a:ext uri="{FF2B5EF4-FFF2-40B4-BE49-F238E27FC236}">
              <a16:creationId xmlns:a16="http://schemas.microsoft.com/office/drawing/2014/main" id="{E76BA262-1B27-4065-BFD9-F0DAE4D9B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35075" y="16821786"/>
          <a:ext cx="735965" cy="868160"/>
        </a:xfrm>
        <a:prstGeom prst="rect">
          <a:avLst/>
        </a:prstGeom>
      </xdr:spPr>
    </xdr:pic>
    <xdr:clientData/>
  </xdr:oneCellAnchor>
  <xdr:oneCellAnchor>
    <xdr:from>
      <xdr:col>2</xdr:col>
      <xdr:colOff>341061</xdr:colOff>
      <xdr:row>45</xdr:row>
      <xdr:rowOff>233872</xdr:rowOff>
    </xdr:from>
    <xdr:ext cx="710154" cy="954848"/>
    <xdr:pic>
      <xdr:nvPicPr>
        <xdr:cNvPr id="47" name="Obraz 46">
          <a:extLst>
            <a:ext uri="{FF2B5EF4-FFF2-40B4-BE49-F238E27FC236}">
              <a16:creationId xmlns:a16="http://schemas.microsoft.com/office/drawing/2014/main" id="{00795FE3-5473-4D34-8CBC-11156BD3D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357061" y="18024032"/>
          <a:ext cx="710154" cy="954848"/>
        </a:xfrm>
        <a:prstGeom prst="rect">
          <a:avLst/>
        </a:prstGeom>
      </xdr:spPr>
    </xdr:pic>
    <xdr:clientData/>
  </xdr:oneCellAnchor>
  <xdr:oneCellAnchor>
    <xdr:from>
      <xdr:col>2</xdr:col>
      <xdr:colOff>228601</xdr:colOff>
      <xdr:row>50</xdr:row>
      <xdr:rowOff>134710</xdr:rowOff>
    </xdr:from>
    <xdr:ext cx="631372" cy="765013"/>
    <xdr:pic>
      <xdr:nvPicPr>
        <xdr:cNvPr id="48" name="Obraz 47">
          <a:extLst>
            <a:ext uri="{FF2B5EF4-FFF2-40B4-BE49-F238E27FC236}">
              <a16:creationId xmlns:a16="http://schemas.microsoft.com/office/drawing/2014/main" id="{E8F0A779-0B81-45EC-89DC-D41574D9F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38201" y="27566710"/>
          <a:ext cx="631372" cy="765013"/>
        </a:xfrm>
        <a:prstGeom prst="rect">
          <a:avLst/>
        </a:prstGeom>
      </xdr:spPr>
    </xdr:pic>
    <xdr:clientData/>
  </xdr:oneCellAnchor>
  <xdr:oneCellAnchor>
    <xdr:from>
      <xdr:col>2</xdr:col>
      <xdr:colOff>266701</xdr:colOff>
      <xdr:row>48</xdr:row>
      <xdr:rowOff>103415</xdr:rowOff>
    </xdr:from>
    <xdr:ext cx="647399" cy="781049"/>
    <xdr:pic>
      <xdr:nvPicPr>
        <xdr:cNvPr id="49" name="Obraz 48">
          <a:extLst>
            <a:ext uri="{FF2B5EF4-FFF2-40B4-BE49-F238E27FC236}">
              <a16:creationId xmlns:a16="http://schemas.microsoft.com/office/drawing/2014/main" id="{44BF3241-75C7-4D2C-B4EE-E0E3E4849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79022" y="27535415"/>
          <a:ext cx="647399" cy="781049"/>
        </a:xfrm>
        <a:prstGeom prst="rect">
          <a:avLst/>
        </a:prstGeom>
      </xdr:spPr>
    </xdr:pic>
    <xdr:clientData/>
  </xdr:oneCellAnchor>
  <xdr:oneCellAnchor>
    <xdr:from>
      <xdr:col>2</xdr:col>
      <xdr:colOff>119198</xdr:colOff>
      <xdr:row>37</xdr:row>
      <xdr:rowOff>91440</xdr:rowOff>
    </xdr:from>
    <xdr:ext cx="965014" cy="857250"/>
    <xdr:pic>
      <xdr:nvPicPr>
        <xdr:cNvPr id="50" name="Obraz 49">
          <a:extLst>
            <a:ext uri="{FF2B5EF4-FFF2-40B4-BE49-F238E27FC236}">
              <a16:creationId xmlns:a16="http://schemas.microsoft.com/office/drawing/2014/main" id="{F1982677-CBCC-4057-ACAB-A9BD92200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35198" y="15341600"/>
          <a:ext cx="965014" cy="857250"/>
        </a:xfrm>
        <a:prstGeom prst="rect">
          <a:avLst/>
        </a:prstGeom>
      </xdr:spPr>
    </xdr:pic>
    <xdr:clientData/>
  </xdr:oneCellAnchor>
  <xdr:twoCellAnchor editAs="oneCell">
    <xdr:from>
      <xdr:col>2</xdr:col>
      <xdr:colOff>156505</xdr:colOff>
      <xdr:row>1</xdr:row>
      <xdr:rowOff>4660</xdr:rowOff>
    </xdr:from>
    <xdr:to>
      <xdr:col>3</xdr:col>
      <xdr:colOff>1259952</xdr:colOff>
      <xdr:row>3</xdr:row>
      <xdr:rowOff>93534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E6177E91-054B-43E6-AA3E-577FC1EC5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3070" y="192919"/>
          <a:ext cx="2358506" cy="483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377638</xdr:colOff>
      <xdr:row>7</xdr:row>
      <xdr:rowOff>75242</xdr:rowOff>
    </xdr:from>
    <xdr:ext cx="310163" cy="877260"/>
    <xdr:pic>
      <xdr:nvPicPr>
        <xdr:cNvPr id="2" name="Obraz 58">
          <a:extLst>
            <a:ext uri="{FF2B5EF4-FFF2-40B4-BE49-F238E27FC236}">
              <a16:creationId xmlns:a16="http://schemas.microsoft.com/office/drawing/2014/main" id="{FCCFA464-3AE6-437D-8E01-7916814CA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43158" y="27286262"/>
          <a:ext cx="310163" cy="877260"/>
        </a:xfrm>
        <a:prstGeom prst="rect">
          <a:avLst/>
        </a:prstGeom>
      </xdr:spPr>
    </xdr:pic>
    <xdr:clientData/>
  </xdr:oneCellAnchor>
  <xdr:oneCellAnchor>
    <xdr:from>
      <xdr:col>2</xdr:col>
      <xdr:colOff>401399</xdr:colOff>
      <xdr:row>9</xdr:row>
      <xdr:rowOff>141215</xdr:rowOff>
    </xdr:from>
    <xdr:ext cx="411607" cy="1160177"/>
    <xdr:pic>
      <xdr:nvPicPr>
        <xdr:cNvPr id="3" name="Obraz 59">
          <a:extLst>
            <a:ext uri="{FF2B5EF4-FFF2-40B4-BE49-F238E27FC236}">
              <a16:creationId xmlns:a16="http://schemas.microsoft.com/office/drawing/2014/main" id="{C6DD564C-321B-426B-BCCA-552A8BFB4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66919" y="28358075"/>
          <a:ext cx="411607" cy="1160177"/>
        </a:xfrm>
        <a:prstGeom prst="rect">
          <a:avLst/>
        </a:prstGeom>
      </xdr:spPr>
    </xdr:pic>
    <xdr:clientData/>
  </xdr:oneCellAnchor>
  <xdr:oneCellAnchor>
    <xdr:from>
      <xdr:col>2</xdr:col>
      <xdr:colOff>401811</xdr:colOff>
      <xdr:row>13</xdr:row>
      <xdr:rowOff>76840</xdr:rowOff>
    </xdr:from>
    <xdr:ext cx="315366" cy="879845"/>
    <xdr:pic>
      <xdr:nvPicPr>
        <xdr:cNvPr id="4" name="Obraz 60">
          <a:extLst>
            <a:ext uri="{FF2B5EF4-FFF2-40B4-BE49-F238E27FC236}">
              <a16:creationId xmlns:a16="http://schemas.microsoft.com/office/drawing/2014/main" id="{178E6BFD-EA00-4739-BDA6-F39CB681C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67331" y="29817700"/>
          <a:ext cx="315366" cy="879845"/>
        </a:xfrm>
        <a:prstGeom prst="rect">
          <a:avLst/>
        </a:prstGeom>
      </xdr:spPr>
    </xdr:pic>
    <xdr:clientData/>
  </xdr:oneCellAnchor>
  <xdr:oneCellAnchor>
    <xdr:from>
      <xdr:col>2</xdr:col>
      <xdr:colOff>377801</xdr:colOff>
      <xdr:row>17</xdr:row>
      <xdr:rowOff>108059</xdr:rowOff>
    </xdr:from>
    <xdr:ext cx="305757" cy="824805"/>
    <xdr:pic>
      <xdr:nvPicPr>
        <xdr:cNvPr id="5" name="Obraz 61">
          <a:extLst>
            <a:ext uri="{FF2B5EF4-FFF2-40B4-BE49-F238E27FC236}">
              <a16:creationId xmlns:a16="http://schemas.microsoft.com/office/drawing/2014/main" id="{41FC0801-81F3-4388-9B52-BFB3B89C9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43321" y="31860599"/>
          <a:ext cx="305757" cy="824805"/>
        </a:xfrm>
        <a:prstGeom prst="rect">
          <a:avLst/>
        </a:prstGeom>
      </xdr:spPr>
    </xdr:pic>
    <xdr:clientData/>
  </xdr:oneCellAnchor>
  <xdr:oneCellAnchor>
    <xdr:from>
      <xdr:col>2</xdr:col>
      <xdr:colOff>352986</xdr:colOff>
      <xdr:row>19</xdr:row>
      <xdr:rowOff>92049</xdr:rowOff>
    </xdr:from>
    <xdr:ext cx="319367" cy="838548"/>
    <xdr:pic>
      <xdr:nvPicPr>
        <xdr:cNvPr id="6" name="Obraz 62">
          <a:extLst>
            <a:ext uri="{FF2B5EF4-FFF2-40B4-BE49-F238E27FC236}">
              <a16:creationId xmlns:a16="http://schemas.microsoft.com/office/drawing/2014/main" id="{EE7A5689-7ECF-4AF4-A8EB-03641FA61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18506" y="32850429"/>
          <a:ext cx="319367" cy="838548"/>
        </a:xfrm>
        <a:prstGeom prst="rect">
          <a:avLst/>
        </a:prstGeom>
      </xdr:spPr>
    </xdr:pic>
    <xdr:clientData/>
  </xdr:oneCellAnchor>
  <xdr:oneCellAnchor>
    <xdr:from>
      <xdr:col>2</xdr:col>
      <xdr:colOff>384204</xdr:colOff>
      <xdr:row>21</xdr:row>
      <xdr:rowOff>75240</xdr:rowOff>
    </xdr:from>
    <xdr:ext cx="287417" cy="821232"/>
    <xdr:pic>
      <xdr:nvPicPr>
        <xdr:cNvPr id="7" name="Obraz 63">
          <a:extLst>
            <a:ext uri="{FF2B5EF4-FFF2-40B4-BE49-F238E27FC236}">
              <a16:creationId xmlns:a16="http://schemas.microsoft.com/office/drawing/2014/main" id="{595F016D-CCCE-47BB-A8DD-6E45EA629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49724" y="33839460"/>
          <a:ext cx="287417" cy="821232"/>
        </a:xfrm>
        <a:prstGeom prst="rect">
          <a:avLst/>
        </a:prstGeom>
      </xdr:spPr>
    </xdr:pic>
    <xdr:clientData/>
  </xdr:oneCellAnchor>
  <xdr:oneCellAnchor>
    <xdr:from>
      <xdr:col>2</xdr:col>
      <xdr:colOff>347702</xdr:colOff>
      <xdr:row>15</xdr:row>
      <xdr:rowOff>107578</xdr:rowOff>
    </xdr:from>
    <xdr:ext cx="333615" cy="788894"/>
    <xdr:pic>
      <xdr:nvPicPr>
        <xdr:cNvPr id="8" name="Obraz 64">
          <a:extLst>
            <a:ext uri="{FF2B5EF4-FFF2-40B4-BE49-F238E27FC236}">
              <a16:creationId xmlns:a16="http://schemas.microsoft.com/office/drawing/2014/main" id="{CEBFB030-164D-44D1-87FA-C2B847037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413222" y="30854278"/>
          <a:ext cx="333615" cy="788894"/>
        </a:xfrm>
        <a:prstGeom prst="rect">
          <a:avLst/>
        </a:prstGeom>
      </xdr:spPr>
    </xdr:pic>
    <xdr:clientData/>
  </xdr:oneCellAnchor>
  <xdr:oneCellAnchor>
    <xdr:from>
      <xdr:col>2</xdr:col>
      <xdr:colOff>425438</xdr:colOff>
      <xdr:row>23</xdr:row>
      <xdr:rowOff>184530</xdr:rowOff>
    </xdr:from>
    <xdr:ext cx="336561" cy="948883"/>
    <xdr:pic>
      <xdr:nvPicPr>
        <xdr:cNvPr id="9" name="Obraz 67">
          <a:extLst>
            <a:ext uri="{FF2B5EF4-FFF2-40B4-BE49-F238E27FC236}">
              <a16:creationId xmlns:a16="http://schemas.microsoft.com/office/drawing/2014/main" id="{252648B0-ACE8-4E51-9029-801B21855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490958" y="34954590"/>
          <a:ext cx="336561" cy="948883"/>
        </a:xfrm>
        <a:prstGeom prst="rect">
          <a:avLst/>
        </a:prstGeom>
      </xdr:spPr>
    </xdr:pic>
    <xdr:clientData/>
  </xdr:oneCellAnchor>
  <xdr:oneCellAnchor>
    <xdr:from>
      <xdr:col>2</xdr:col>
      <xdr:colOff>402995</xdr:colOff>
      <xdr:row>25</xdr:row>
      <xdr:rowOff>81039</xdr:rowOff>
    </xdr:from>
    <xdr:ext cx="320905" cy="906146"/>
    <xdr:pic>
      <xdr:nvPicPr>
        <xdr:cNvPr id="10" name="Obraz 68">
          <a:extLst>
            <a:ext uri="{FF2B5EF4-FFF2-40B4-BE49-F238E27FC236}">
              <a16:creationId xmlns:a16="http://schemas.microsoft.com/office/drawing/2014/main" id="{70620572-BD46-4F6A-9A05-FA466CFC0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468515" y="36116019"/>
          <a:ext cx="320905" cy="906146"/>
        </a:xfrm>
        <a:prstGeom prst="rect">
          <a:avLst/>
        </a:prstGeom>
      </xdr:spPr>
    </xdr:pic>
    <xdr:clientData/>
  </xdr:oneCellAnchor>
  <xdr:oneCellAnchor>
    <xdr:from>
      <xdr:col>2</xdr:col>
      <xdr:colOff>405428</xdr:colOff>
      <xdr:row>27</xdr:row>
      <xdr:rowOff>69965</xdr:rowOff>
    </xdr:from>
    <xdr:ext cx="365134" cy="1032448"/>
    <xdr:pic>
      <xdr:nvPicPr>
        <xdr:cNvPr id="11" name="Obraz 69">
          <a:extLst>
            <a:ext uri="{FF2B5EF4-FFF2-40B4-BE49-F238E27FC236}">
              <a16:creationId xmlns:a16="http://schemas.microsoft.com/office/drawing/2014/main" id="{18252F6C-8207-4917-86D2-5BAF26C6A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470948" y="37369865"/>
          <a:ext cx="365134" cy="1032448"/>
        </a:xfrm>
        <a:prstGeom prst="rect">
          <a:avLst/>
        </a:prstGeom>
      </xdr:spPr>
    </xdr:pic>
    <xdr:clientData/>
  </xdr:oneCellAnchor>
  <xdr:oneCellAnchor>
    <xdr:from>
      <xdr:col>2</xdr:col>
      <xdr:colOff>432078</xdr:colOff>
      <xdr:row>29</xdr:row>
      <xdr:rowOff>40575</xdr:rowOff>
    </xdr:from>
    <xdr:ext cx="372731" cy="1048130"/>
    <xdr:pic>
      <xdr:nvPicPr>
        <xdr:cNvPr id="12" name="Obraz 70">
          <a:extLst>
            <a:ext uri="{FF2B5EF4-FFF2-40B4-BE49-F238E27FC236}">
              <a16:creationId xmlns:a16="http://schemas.microsoft.com/office/drawing/2014/main" id="{24CA5082-4675-4D7C-9972-A559D1A67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497598" y="38605395"/>
          <a:ext cx="372731" cy="1048130"/>
        </a:xfrm>
        <a:prstGeom prst="rect">
          <a:avLst/>
        </a:prstGeom>
      </xdr:spPr>
    </xdr:pic>
    <xdr:clientData/>
  </xdr:oneCellAnchor>
  <xdr:oneCellAnchor>
    <xdr:from>
      <xdr:col>2</xdr:col>
      <xdr:colOff>388179</xdr:colOff>
      <xdr:row>31</xdr:row>
      <xdr:rowOff>116403</xdr:rowOff>
    </xdr:from>
    <xdr:ext cx="356698" cy="1004035"/>
    <xdr:pic>
      <xdr:nvPicPr>
        <xdr:cNvPr id="13" name="Obraz 71">
          <a:extLst>
            <a:ext uri="{FF2B5EF4-FFF2-40B4-BE49-F238E27FC236}">
              <a16:creationId xmlns:a16="http://schemas.microsoft.com/office/drawing/2014/main" id="{E4DCAF93-5A05-4170-84E8-1F343943A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453699" y="39946143"/>
          <a:ext cx="356698" cy="1004035"/>
        </a:xfrm>
        <a:prstGeom prst="rect">
          <a:avLst/>
        </a:prstGeom>
      </xdr:spPr>
    </xdr:pic>
    <xdr:clientData/>
  </xdr:oneCellAnchor>
  <xdr:oneCellAnchor>
    <xdr:from>
      <xdr:col>2</xdr:col>
      <xdr:colOff>392667</xdr:colOff>
      <xdr:row>33</xdr:row>
      <xdr:rowOff>41647</xdr:rowOff>
    </xdr:from>
    <xdr:ext cx="379863" cy="1062826"/>
    <xdr:pic>
      <xdr:nvPicPr>
        <xdr:cNvPr id="14" name="Obraz 72">
          <a:extLst>
            <a:ext uri="{FF2B5EF4-FFF2-40B4-BE49-F238E27FC236}">
              <a16:creationId xmlns:a16="http://schemas.microsoft.com/office/drawing/2014/main" id="{C6D540D5-D1AF-48C1-A7FB-F123014CE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458187" y="41136307"/>
          <a:ext cx="379863" cy="1062826"/>
        </a:xfrm>
        <a:prstGeom prst="rect">
          <a:avLst/>
        </a:prstGeom>
      </xdr:spPr>
    </xdr:pic>
    <xdr:clientData/>
  </xdr:oneCellAnchor>
  <xdr:oneCellAnchor>
    <xdr:from>
      <xdr:col>2</xdr:col>
      <xdr:colOff>392355</xdr:colOff>
      <xdr:row>35</xdr:row>
      <xdr:rowOff>82548</xdr:rowOff>
    </xdr:from>
    <xdr:ext cx="369646" cy="1033940"/>
    <xdr:pic>
      <xdr:nvPicPr>
        <xdr:cNvPr id="15" name="Obraz 73">
          <a:extLst>
            <a:ext uri="{FF2B5EF4-FFF2-40B4-BE49-F238E27FC236}">
              <a16:creationId xmlns:a16="http://schemas.microsoft.com/office/drawing/2014/main" id="{2D971591-50BB-4755-B74A-EEA857466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457875" y="42442128"/>
          <a:ext cx="369646" cy="1033940"/>
        </a:xfrm>
        <a:prstGeom prst="rect">
          <a:avLst/>
        </a:prstGeom>
      </xdr:spPr>
    </xdr:pic>
    <xdr:clientData/>
  </xdr:oneCellAnchor>
  <xdr:oneCellAnchor>
    <xdr:from>
      <xdr:col>2</xdr:col>
      <xdr:colOff>386816</xdr:colOff>
      <xdr:row>37</xdr:row>
      <xdr:rowOff>96435</xdr:rowOff>
    </xdr:from>
    <xdr:ext cx="340937" cy="961220"/>
    <xdr:pic>
      <xdr:nvPicPr>
        <xdr:cNvPr id="16" name="Obraz 74">
          <a:extLst>
            <a:ext uri="{FF2B5EF4-FFF2-40B4-BE49-F238E27FC236}">
              <a16:creationId xmlns:a16="http://schemas.microsoft.com/office/drawing/2014/main" id="{3F43E490-163C-41C4-8FC0-037FED6CF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452336" y="43720935"/>
          <a:ext cx="340937" cy="961220"/>
        </a:xfrm>
        <a:prstGeom prst="rect">
          <a:avLst/>
        </a:prstGeom>
      </xdr:spPr>
    </xdr:pic>
    <xdr:clientData/>
  </xdr:oneCellAnchor>
  <xdr:oneCellAnchor>
    <xdr:from>
      <xdr:col>2</xdr:col>
      <xdr:colOff>353653</xdr:colOff>
      <xdr:row>39</xdr:row>
      <xdr:rowOff>120158</xdr:rowOff>
    </xdr:from>
    <xdr:ext cx="332147" cy="935258"/>
    <xdr:pic>
      <xdr:nvPicPr>
        <xdr:cNvPr id="17" name="Obraz 75">
          <a:extLst>
            <a:ext uri="{FF2B5EF4-FFF2-40B4-BE49-F238E27FC236}">
              <a16:creationId xmlns:a16="http://schemas.microsoft.com/office/drawing/2014/main" id="{39E00574-310C-4A1D-8148-07CA18AAD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419173" y="45009578"/>
          <a:ext cx="332147" cy="935258"/>
        </a:xfrm>
        <a:prstGeom prst="rect">
          <a:avLst/>
        </a:prstGeom>
      </xdr:spPr>
    </xdr:pic>
    <xdr:clientData/>
  </xdr:oneCellAnchor>
  <xdr:twoCellAnchor editAs="oneCell">
    <xdr:from>
      <xdr:col>4</xdr:col>
      <xdr:colOff>165470</xdr:colOff>
      <xdr:row>0</xdr:row>
      <xdr:rowOff>0</xdr:rowOff>
    </xdr:from>
    <xdr:to>
      <xdr:col>6</xdr:col>
      <xdr:colOff>705037</xdr:colOff>
      <xdr:row>2</xdr:row>
      <xdr:rowOff>18949</xdr:rowOff>
    </xdr:to>
    <xdr:pic>
      <xdr:nvPicPr>
        <xdr:cNvPr id="18" name="Obraz 11">
          <a:extLst>
            <a:ext uri="{FF2B5EF4-FFF2-40B4-BE49-F238E27FC236}">
              <a16:creationId xmlns:a16="http://schemas.microsoft.com/office/drawing/2014/main" id="{5EF2DAB2-832A-43CD-84A7-9C2653DDD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7635" y="0"/>
          <a:ext cx="2359402" cy="5568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295067</xdr:colOff>
      <xdr:row>8</xdr:row>
      <xdr:rowOff>25577</xdr:rowOff>
    </xdr:from>
    <xdr:to>
      <xdr:col>2</xdr:col>
      <xdr:colOff>899626</xdr:colOff>
      <xdr:row>12</xdr:row>
      <xdr:rowOff>95250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4900CF8D-7144-4100-881B-7076F5B52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04667" y="4635677"/>
          <a:ext cx="604559" cy="1174573"/>
        </a:xfrm>
        <a:prstGeom prst="rect">
          <a:avLst/>
        </a:prstGeom>
      </xdr:spPr>
    </xdr:pic>
    <xdr:clientData/>
  </xdr:twoCellAnchor>
  <xdr:twoCellAnchor editAs="oneCell">
    <xdr:from>
      <xdr:col>2</xdr:col>
      <xdr:colOff>463496</xdr:colOff>
      <xdr:row>18</xdr:row>
      <xdr:rowOff>45817</xdr:rowOff>
    </xdr:from>
    <xdr:to>
      <xdr:col>2</xdr:col>
      <xdr:colOff>790575</xdr:colOff>
      <xdr:row>20</xdr:row>
      <xdr:rowOff>225757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AC00830-F65A-4477-A2B6-2E57A357D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73096" y="7989667"/>
          <a:ext cx="327079" cy="808589"/>
        </a:xfrm>
        <a:prstGeom prst="rect">
          <a:avLst/>
        </a:prstGeom>
      </xdr:spPr>
    </xdr:pic>
    <xdr:clientData/>
  </xdr:twoCellAnchor>
  <xdr:twoCellAnchor editAs="oneCell">
    <xdr:from>
      <xdr:col>2</xdr:col>
      <xdr:colOff>374945</xdr:colOff>
      <xdr:row>21</xdr:row>
      <xdr:rowOff>108700</xdr:rowOff>
    </xdr:from>
    <xdr:to>
      <xdr:col>2</xdr:col>
      <xdr:colOff>1005841</xdr:colOff>
      <xdr:row>23</xdr:row>
      <xdr:rowOff>268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1F1768F5-72D9-4AE6-8823-632A1FEC7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81081" y="7287086"/>
          <a:ext cx="630896" cy="893038"/>
        </a:xfrm>
        <a:prstGeom prst="rect">
          <a:avLst/>
        </a:prstGeom>
      </xdr:spPr>
    </xdr:pic>
    <xdr:clientData/>
  </xdr:twoCellAnchor>
  <xdr:twoCellAnchor editAs="oneCell">
    <xdr:from>
      <xdr:col>2</xdr:col>
      <xdr:colOff>375761</xdr:colOff>
      <xdr:row>23</xdr:row>
      <xdr:rowOff>119608</xdr:rowOff>
    </xdr:from>
    <xdr:to>
      <xdr:col>2</xdr:col>
      <xdr:colOff>914400</xdr:colOff>
      <xdr:row>24</xdr:row>
      <xdr:rowOff>400100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865C4CC2-6BD9-43BC-A354-4C02CFDD7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81897" y="8302449"/>
          <a:ext cx="538639" cy="782719"/>
        </a:xfrm>
        <a:prstGeom prst="rect">
          <a:avLst/>
        </a:prstGeom>
      </xdr:spPr>
    </xdr:pic>
    <xdr:clientData/>
  </xdr:twoCellAnchor>
  <xdr:twoCellAnchor editAs="oneCell">
    <xdr:from>
      <xdr:col>2</xdr:col>
      <xdr:colOff>281721</xdr:colOff>
      <xdr:row>25</xdr:row>
      <xdr:rowOff>77239</xdr:rowOff>
    </xdr:from>
    <xdr:to>
      <xdr:col>2</xdr:col>
      <xdr:colOff>857250</xdr:colOff>
      <xdr:row>25</xdr:row>
      <xdr:rowOff>842784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327D88AB-C24B-4877-B866-CE6162D7A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91321" y="12593089"/>
          <a:ext cx="575529" cy="762082"/>
        </a:xfrm>
        <a:prstGeom prst="rect">
          <a:avLst/>
        </a:prstGeom>
      </xdr:spPr>
    </xdr:pic>
    <xdr:clientData/>
  </xdr:twoCellAnchor>
  <xdr:twoCellAnchor editAs="oneCell">
    <xdr:from>
      <xdr:col>2</xdr:col>
      <xdr:colOff>319229</xdr:colOff>
      <xdr:row>26</xdr:row>
      <xdr:rowOff>93627</xdr:rowOff>
    </xdr:from>
    <xdr:to>
      <xdr:col>2</xdr:col>
      <xdr:colOff>876301</xdr:colOff>
      <xdr:row>26</xdr:row>
      <xdr:rowOff>879699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96075F23-D11C-4494-89D8-E2E464758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28829" y="12314202"/>
          <a:ext cx="557072" cy="788670"/>
        </a:xfrm>
        <a:prstGeom prst="rect">
          <a:avLst/>
        </a:prstGeom>
      </xdr:spPr>
    </xdr:pic>
    <xdr:clientData/>
  </xdr:twoCellAnchor>
  <xdr:twoCellAnchor editAs="oneCell">
    <xdr:from>
      <xdr:col>2</xdr:col>
      <xdr:colOff>340757</xdr:colOff>
      <xdr:row>13</xdr:row>
      <xdr:rowOff>62206</xdr:rowOff>
    </xdr:from>
    <xdr:to>
      <xdr:col>2</xdr:col>
      <xdr:colOff>847725</xdr:colOff>
      <xdr:row>17</xdr:row>
      <xdr:rowOff>60074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10CBDEEF-8442-4F68-928E-3648A6EFE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0357" y="6053431"/>
          <a:ext cx="506968" cy="1102769"/>
        </a:xfrm>
        <a:prstGeom prst="rect">
          <a:avLst/>
        </a:prstGeom>
      </xdr:spPr>
    </xdr:pic>
    <xdr:clientData/>
  </xdr:twoCellAnchor>
  <xdr:oneCellAnchor>
    <xdr:from>
      <xdr:col>2</xdr:col>
      <xdr:colOff>224840</xdr:colOff>
      <xdr:row>27</xdr:row>
      <xdr:rowOff>158720</xdr:rowOff>
    </xdr:from>
    <xdr:ext cx="906979" cy="757145"/>
    <xdr:pic>
      <xdr:nvPicPr>
        <xdr:cNvPr id="14" name="Obraz 13">
          <a:extLst>
            <a:ext uri="{FF2B5EF4-FFF2-40B4-BE49-F238E27FC236}">
              <a16:creationId xmlns:a16="http://schemas.microsoft.com/office/drawing/2014/main" id="{7E672FCD-CE8B-4F7D-BC7F-6974B6370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35417" y="20307758"/>
          <a:ext cx="906979" cy="757145"/>
        </a:xfrm>
        <a:prstGeom prst="rect">
          <a:avLst/>
        </a:prstGeom>
      </xdr:spPr>
    </xdr:pic>
    <xdr:clientData/>
  </xdr:oneCellAnchor>
  <xdr:oneCellAnchor>
    <xdr:from>
      <xdr:col>2</xdr:col>
      <xdr:colOff>93784</xdr:colOff>
      <xdr:row>29</xdr:row>
      <xdr:rowOff>188056</xdr:rowOff>
    </xdr:from>
    <xdr:ext cx="1030273" cy="1147885"/>
    <xdr:pic>
      <xdr:nvPicPr>
        <xdr:cNvPr id="19" name="Obraz 18">
          <a:extLst>
            <a:ext uri="{FF2B5EF4-FFF2-40B4-BE49-F238E27FC236}">
              <a16:creationId xmlns:a16="http://schemas.microsoft.com/office/drawing/2014/main" id="{E2C43B5E-91BB-44FE-84B2-68ACEC68E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03384" y="20662996"/>
          <a:ext cx="1030273" cy="1147885"/>
        </a:xfrm>
        <a:prstGeom prst="rect">
          <a:avLst/>
        </a:prstGeom>
      </xdr:spPr>
    </xdr:pic>
    <xdr:clientData/>
  </xdr:oneCellAnchor>
  <xdr:oneCellAnchor>
    <xdr:from>
      <xdr:col>2</xdr:col>
      <xdr:colOff>82549</xdr:colOff>
      <xdr:row>34</xdr:row>
      <xdr:rowOff>393680</xdr:rowOff>
    </xdr:from>
    <xdr:ext cx="1023609" cy="905628"/>
    <xdr:pic>
      <xdr:nvPicPr>
        <xdr:cNvPr id="23" name="Obraz 22">
          <a:extLst>
            <a:ext uri="{FF2B5EF4-FFF2-40B4-BE49-F238E27FC236}">
              <a16:creationId xmlns:a16="http://schemas.microsoft.com/office/drawing/2014/main" id="{00B3EA35-5B64-4043-9BE4-D2E6B0DA6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8241" y="39499911"/>
          <a:ext cx="1023609" cy="905628"/>
        </a:xfrm>
        <a:prstGeom prst="rect">
          <a:avLst/>
        </a:prstGeom>
      </xdr:spPr>
    </xdr:pic>
    <xdr:clientData/>
  </xdr:oneCellAnchor>
  <xdr:oneCellAnchor>
    <xdr:from>
      <xdr:col>2</xdr:col>
      <xdr:colOff>49690</xdr:colOff>
      <xdr:row>40</xdr:row>
      <xdr:rowOff>231498</xdr:rowOff>
    </xdr:from>
    <xdr:ext cx="1118720" cy="1037791"/>
    <xdr:pic>
      <xdr:nvPicPr>
        <xdr:cNvPr id="25" name="Obraz 24">
          <a:extLst>
            <a:ext uri="{FF2B5EF4-FFF2-40B4-BE49-F238E27FC236}">
              <a16:creationId xmlns:a16="http://schemas.microsoft.com/office/drawing/2014/main" id="{7DF6A0F7-1294-46F4-9DF1-AA726BF97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9290" y="35797848"/>
          <a:ext cx="1118720" cy="1037791"/>
        </a:xfrm>
        <a:prstGeom prst="rect">
          <a:avLst/>
        </a:prstGeom>
      </xdr:spPr>
    </xdr:pic>
    <xdr:clientData/>
  </xdr:oneCellAnchor>
  <xdr:oneCellAnchor>
    <xdr:from>
      <xdr:col>2</xdr:col>
      <xdr:colOff>261631</xdr:colOff>
      <xdr:row>45</xdr:row>
      <xdr:rowOff>93030</xdr:rowOff>
    </xdr:from>
    <xdr:ext cx="643244" cy="777143"/>
    <xdr:pic>
      <xdr:nvPicPr>
        <xdr:cNvPr id="26" name="Obraz 25">
          <a:extLst>
            <a:ext uri="{FF2B5EF4-FFF2-40B4-BE49-F238E27FC236}">
              <a16:creationId xmlns:a16="http://schemas.microsoft.com/office/drawing/2014/main" id="{F195B467-87E0-4547-A21E-454CFFEF0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71231" y="34154430"/>
          <a:ext cx="643244" cy="777143"/>
        </a:xfrm>
        <a:prstGeom prst="rect">
          <a:avLst/>
        </a:prstGeom>
      </xdr:spPr>
    </xdr:pic>
    <xdr:clientData/>
  </xdr:oneCellAnchor>
  <xdr:oneCellAnchor>
    <xdr:from>
      <xdr:col>2</xdr:col>
      <xdr:colOff>76841</xdr:colOff>
      <xdr:row>48</xdr:row>
      <xdr:rowOff>30767</xdr:rowOff>
    </xdr:from>
    <xdr:ext cx="955049" cy="921733"/>
    <xdr:pic>
      <xdr:nvPicPr>
        <xdr:cNvPr id="27" name="Obraz 26">
          <a:extLst>
            <a:ext uri="{FF2B5EF4-FFF2-40B4-BE49-F238E27FC236}">
              <a16:creationId xmlns:a16="http://schemas.microsoft.com/office/drawing/2014/main" id="{BE020F4A-F8DC-4F9D-904A-B6E5CF0BE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7418" y="31328940"/>
          <a:ext cx="955049" cy="921733"/>
        </a:xfrm>
        <a:prstGeom prst="rect">
          <a:avLst/>
        </a:prstGeom>
      </xdr:spPr>
    </xdr:pic>
    <xdr:clientData/>
  </xdr:oneCellAnchor>
  <xdr:oneCellAnchor>
    <xdr:from>
      <xdr:col>2</xdr:col>
      <xdr:colOff>161929</xdr:colOff>
      <xdr:row>50</xdr:row>
      <xdr:rowOff>57150</xdr:rowOff>
    </xdr:from>
    <xdr:ext cx="761996" cy="725566"/>
    <xdr:pic>
      <xdr:nvPicPr>
        <xdr:cNvPr id="28" name="Obraz 27">
          <a:extLst>
            <a:ext uri="{FF2B5EF4-FFF2-40B4-BE49-F238E27FC236}">
              <a16:creationId xmlns:a16="http://schemas.microsoft.com/office/drawing/2014/main" id="{FE5B69E9-7850-45BE-93B1-90FB1D117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71529" y="23602950"/>
          <a:ext cx="761996" cy="725566"/>
        </a:xfrm>
        <a:prstGeom prst="rect">
          <a:avLst/>
        </a:prstGeom>
      </xdr:spPr>
    </xdr:pic>
    <xdr:clientData/>
  </xdr:oneCellAnchor>
  <xdr:twoCellAnchor editAs="oneCell">
    <xdr:from>
      <xdr:col>2</xdr:col>
      <xdr:colOff>410093</xdr:colOff>
      <xdr:row>1</xdr:row>
      <xdr:rowOff>41495</xdr:rowOff>
    </xdr:from>
    <xdr:to>
      <xdr:col>3</xdr:col>
      <xdr:colOff>1511708</xdr:colOff>
      <xdr:row>2</xdr:row>
      <xdr:rowOff>20693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23BBA71-01B2-42EB-98F6-95BB9B9A3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229" y="231995"/>
          <a:ext cx="2357184" cy="481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82626</xdr:colOff>
      <xdr:row>56</xdr:row>
      <xdr:rowOff>91807</xdr:rowOff>
    </xdr:from>
    <xdr:to>
      <xdr:col>2</xdr:col>
      <xdr:colOff>844626</xdr:colOff>
      <xdr:row>58</xdr:row>
      <xdr:rowOff>185337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C34A23C-35E3-D668-8EAE-C9A3DF017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88554" y="25871277"/>
          <a:ext cx="762000" cy="864711"/>
        </a:xfrm>
        <a:prstGeom prst="rect">
          <a:avLst/>
        </a:prstGeom>
      </xdr:spPr>
    </xdr:pic>
    <xdr:clientData/>
  </xdr:twoCellAnchor>
  <xdr:twoCellAnchor editAs="oneCell">
    <xdr:from>
      <xdr:col>2</xdr:col>
      <xdr:colOff>25977</xdr:colOff>
      <xdr:row>53</xdr:row>
      <xdr:rowOff>86594</xdr:rowOff>
    </xdr:from>
    <xdr:to>
      <xdr:col>2</xdr:col>
      <xdr:colOff>1026254</xdr:colOff>
      <xdr:row>55</xdr:row>
      <xdr:rowOff>257061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9BB7E04-91A1-7D66-896E-8A4494F5B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31905" y="24709293"/>
          <a:ext cx="1000277" cy="94164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376336</xdr:colOff>
      <xdr:row>9</xdr:row>
      <xdr:rowOff>239628</xdr:rowOff>
    </xdr:from>
    <xdr:to>
      <xdr:col>2</xdr:col>
      <xdr:colOff>1239569</xdr:colOff>
      <xdr:row>14</xdr:row>
      <xdr:rowOff>282544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863D33C-0939-459F-BB39-AB9E5F7A5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819" y="3068662"/>
          <a:ext cx="863233" cy="1312916"/>
        </a:xfrm>
        <a:prstGeom prst="rect">
          <a:avLst/>
        </a:prstGeom>
      </xdr:spPr>
    </xdr:pic>
    <xdr:clientData/>
  </xdr:twoCellAnchor>
  <xdr:twoCellAnchor editAs="oneCell">
    <xdr:from>
      <xdr:col>2</xdr:col>
      <xdr:colOff>329652</xdr:colOff>
      <xdr:row>16</xdr:row>
      <xdr:rowOff>120212</xdr:rowOff>
    </xdr:from>
    <xdr:to>
      <xdr:col>2</xdr:col>
      <xdr:colOff>1059793</xdr:colOff>
      <xdr:row>17</xdr:row>
      <xdr:rowOff>481129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3B68061-6708-4F6C-A33F-0B2DB2E55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135" y="5217729"/>
          <a:ext cx="730141" cy="860159"/>
        </a:xfrm>
        <a:prstGeom prst="rect">
          <a:avLst/>
        </a:prstGeom>
      </xdr:spPr>
    </xdr:pic>
    <xdr:clientData/>
  </xdr:twoCellAnchor>
  <xdr:twoCellAnchor editAs="oneCell">
    <xdr:from>
      <xdr:col>2</xdr:col>
      <xdr:colOff>258095</xdr:colOff>
      <xdr:row>21</xdr:row>
      <xdr:rowOff>148992</xdr:rowOff>
    </xdr:from>
    <xdr:to>
      <xdr:col>2</xdr:col>
      <xdr:colOff>937173</xdr:colOff>
      <xdr:row>21</xdr:row>
      <xdr:rowOff>949380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22265BE-134A-48F9-BE7A-452F75AA8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4578" y="7401130"/>
          <a:ext cx="679078" cy="800388"/>
        </a:xfrm>
        <a:prstGeom prst="rect">
          <a:avLst/>
        </a:prstGeom>
      </xdr:spPr>
    </xdr:pic>
    <xdr:clientData/>
  </xdr:twoCellAnchor>
  <xdr:twoCellAnchor editAs="oneCell">
    <xdr:from>
      <xdr:col>2</xdr:col>
      <xdr:colOff>327609</xdr:colOff>
      <xdr:row>18</xdr:row>
      <xdr:rowOff>109234</xdr:rowOff>
    </xdr:from>
    <xdr:to>
      <xdr:col>2</xdr:col>
      <xdr:colOff>921847</xdr:colOff>
      <xdr:row>20</xdr:row>
      <xdr:rowOff>221921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34459AA-4B33-4A1B-9DDF-3CBC763CF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4092" y="6205234"/>
          <a:ext cx="594238" cy="883446"/>
        </a:xfrm>
        <a:prstGeom prst="rect">
          <a:avLst/>
        </a:prstGeom>
      </xdr:spPr>
    </xdr:pic>
    <xdr:clientData/>
  </xdr:twoCellAnchor>
  <xdr:twoCellAnchor editAs="oneCell">
    <xdr:from>
      <xdr:col>2</xdr:col>
      <xdr:colOff>286501</xdr:colOff>
      <xdr:row>22</xdr:row>
      <xdr:rowOff>232701</xdr:rowOff>
    </xdr:from>
    <xdr:to>
      <xdr:col>2</xdr:col>
      <xdr:colOff>1062685</xdr:colOff>
      <xdr:row>26</xdr:row>
      <xdr:rowOff>63943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D8458983-384C-4D2F-8504-DCE5CA598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04501" y="8716301"/>
          <a:ext cx="776184" cy="1050442"/>
        </a:xfrm>
        <a:prstGeom prst="rect">
          <a:avLst/>
        </a:prstGeom>
      </xdr:spPr>
    </xdr:pic>
    <xdr:clientData/>
  </xdr:twoCellAnchor>
  <xdr:twoCellAnchor editAs="oneCell">
    <xdr:from>
      <xdr:col>2</xdr:col>
      <xdr:colOff>211825</xdr:colOff>
      <xdr:row>30</xdr:row>
      <xdr:rowOff>104057</xdr:rowOff>
    </xdr:from>
    <xdr:to>
      <xdr:col>2</xdr:col>
      <xdr:colOff>1081290</xdr:colOff>
      <xdr:row>32</xdr:row>
      <xdr:rowOff>284654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41C51F60-5675-40AC-B41E-11E854D9B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6377" y="11061091"/>
          <a:ext cx="869465" cy="951357"/>
        </a:xfrm>
        <a:prstGeom prst="rect">
          <a:avLst/>
        </a:prstGeom>
      </xdr:spPr>
    </xdr:pic>
    <xdr:clientData/>
  </xdr:twoCellAnchor>
  <xdr:twoCellAnchor editAs="oneCell">
    <xdr:from>
      <xdr:col>2</xdr:col>
      <xdr:colOff>170794</xdr:colOff>
      <xdr:row>33</xdr:row>
      <xdr:rowOff>52554</xdr:rowOff>
    </xdr:from>
    <xdr:to>
      <xdr:col>2</xdr:col>
      <xdr:colOff>884621</xdr:colOff>
      <xdr:row>33</xdr:row>
      <xdr:rowOff>686650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F31BC50-8176-4B4D-9AAE-378E28200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294587" y="12200761"/>
          <a:ext cx="713827" cy="634096"/>
        </a:xfrm>
        <a:prstGeom prst="rect">
          <a:avLst/>
        </a:prstGeom>
      </xdr:spPr>
    </xdr:pic>
    <xdr:clientData/>
  </xdr:twoCellAnchor>
  <xdr:oneCellAnchor>
    <xdr:from>
      <xdr:col>2</xdr:col>
      <xdr:colOff>341324</xdr:colOff>
      <xdr:row>36</xdr:row>
      <xdr:rowOff>66843</xdr:rowOff>
    </xdr:from>
    <xdr:ext cx="633073" cy="859541"/>
    <xdr:pic>
      <xdr:nvPicPr>
        <xdr:cNvPr id="18" name="Obraz 17">
          <a:extLst>
            <a:ext uri="{FF2B5EF4-FFF2-40B4-BE49-F238E27FC236}">
              <a16:creationId xmlns:a16="http://schemas.microsoft.com/office/drawing/2014/main" id="{AC4C778B-F3D8-467F-8557-2E5F43181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54427" y="17584084"/>
          <a:ext cx="633073" cy="859541"/>
        </a:xfrm>
        <a:prstGeom prst="rect">
          <a:avLst/>
        </a:prstGeom>
      </xdr:spPr>
    </xdr:pic>
    <xdr:clientData/>
  </xdr:oneCellAnchor>
  <xdr:oneCellAnchor>
    <xdr:from>
      <xdr:col>2</xdr:col>
      <xdr:colOff>292235</xdr:colOff>
      <xdr:row>39</xdr:row>
      <xdr:rowOff>63501</xdr:rowOff>
    </xdr:from>
    <xdr:ext cx="572680" cy="774828"/>
    <xdr:pic>
      <xdr:nvPicPr>
        <xdr:cNvPr id="19" name="Obraz 18">
          <a:extLst>
            <a:ext uri="{FF2B5EF4-FFF2-40B4-BE49-F238E27FC236}">
              <a16:creationId xmlns:a16="http://schemas.microsoft.com/office/drawing/2014/main" id="{58059474-8821-4DC7-8581-AFB77AB4F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05338" y="19595225"/>
          <a:ext cx="572680" cy="774828"/>
        </a:xfrm>
        <a:prstGeom prst="rect">
          <a:avLst/>
        </a:prstGeom>
      </xdr:spPr>
    </xdr:pic>
    <xdr:clientData/>
  </xdr:oneCellAnchor>
  <xdr:oneCellAnchor>
    <xdr:from>
      <xdr:col>2</xdr:col>
      <xdr:colOff>328448</xdr:colOff>
      <xdr:row>38</xdr:row>
      <xdr:rowOff>54743</xdr:rowOff>
    </xdr:from>
    <xdr:ext cx="613104" cy="832468"/>
    <xdr:pic>
      <xdr:nvPicPr>
        <xdr:cNvPr id="20" name="Obraz 19">
          <a:extLst>
            <a:ext uri="{FF2B5EF4-FFF2-40B4-BE49-F238E27FC236}">
              <a16:creationId xmlns:a16="http://schemas.microsoft.com/office/drawing/2014/main" id="{C4E3C84C-C7C9-43A8-A14C-37AB8E7A2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41551" y="18579226"/>
          <a:ext cx="613104" cy="832468"/>
        </a:xfrm>
        <a:prstGeom prst="rect">
          <a:avLst/>
        </a:prstGeom>
      </xdr:spPr>
    </xdr:pic>
    <xdr:clientData/>
  </xdr:oneCellAnchor>
  <xdr:twoCellAnchor editAs="oneCell">
    <xdr:from>
      <xdr:col>2</xdr:col>
      <xdr:colOff>81643</xdr:colOff>
      <xdr:row>34</xdr:row>
      <xdr:rowOff>88268</xdr:rowOff>
    </xdr:from>
    <xdr:to>
      <xdr:col>2</xdr:col>
      <xdr:colOff>986271</xdr:colOff>
      <xdr:row>35</xdr:row>
      <xdr:rowOff>394138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63232661-313A-4E8E-8F4F-9D1AF20AC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4746" y="16598268"/>
          <a:ext cx="904628" cy="809492"/>
        </a:xfrm>
        <a:prstGeom prst="rect">
          <a:avLst/>
        </a:prstGeom>
      </xdr:spPr>
    </xdr:pic>
    <xdr:clientData/>
  </xdr:twoCellAnchor>
  <xdr:oneCellAnchor>
    <xdr:from>
      <xdr:col>2</xdr:col>
      <xdr:colOff>367815</xdr:colOff>
      <xdr:row>40</xdr:row>
      <xdr:rowOff>113817</xdr:rowOff>
    </xdr:from>
    <xdr:ext cx="532221" cy="726306"/>
    <xdr:pic>
      <xdr:nvPicPr>
        <xdr:cNvPr id="12" name="Obraz 11">
          <a:extLst>
            <a:ext uri="{FF2B5EF4-FFF2-40B4-BE49-F238E27FC236}">
              <a16:creationId xmlns:a16="http://schemas.microsoft.com/office/drawing/2014/main" id="{F4EC1F27-D8AE-4F1E-B92F-9388D39F5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179335" y="16644137"/>
          <a:ext cx="532221" cy="726306"/>
        </a:xfrm>
        <a:prstGeom prst="rect">
          <a:avLst/>
        </a:prstGeom>
      </xdr:spPr>
    </xdr:pic>
    <xdr:clientData/>
  </xdr:oneCellAnchor>
  <xdr:oneCellAnchor>
    <xdr:from>
      <xdr:col>2</xdr:col>
      <xdr:colOff>496132</xdr:colOff>
      <xdr:row>48</xdr:row>
      <xdr:rowOff>109567</xdr:rowOff>
    </xdr:from>
    <xdr:ext cx="503139" cy="609606"/>
    <xdr:pic>
      <xdr:nvPicPr>
        <xdr:cNvPr id="13" name="Obraz 12">
          <a:extLst>
            <a:ext uri="{FF2B5EF4-FFF2-40B4-BE49-F238E27FC236}">
              <a16:creationId xmlns:a16="http://schemas.microsoft.com/office/drawing/2014/main" id="{24A3334E-6DD3-40C0-9643-7A17D6453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307652" y="20602287"/>
          <a:ext cx="503139" cy="609606"/>
        </a:xfrm>
        <a:prstGeom prst="rect">
          <a:avLst/>
        </a:prstGeom>
      </xdr:spPr>
    </xdr:pic>
    <xdr:clientData/>
  </xdr:oneCellAnchor>
  <xdr:oneCellAnchor>
    <xdr:from>
      <xdr:col>2</xdr:col>
      <xdr:colOff>488020</xdr:colOff>
      <xdr:row>46</xdr:row>
      <xdr:rowOff>82824</xdr:rowOff>
    </xdr:from>
    <xdr:ext cx="496450" cy="598938"/>
    <xdr:pic>
      <xdr:nvPicPr>
        <xdr:cNvPr id="21" name="Obraz 20">
          <a:extLst>
            <a:ext uri="{FF2B5EF4-FFF2-40B4-BE49-F238E27FC236}">
              <a16:creationId xmlns:a16="http://schemas.microsoft.com/office/drawing/2014/main" id="{E2D34FA3-B02B-41A3-93DA-88B849374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299540" y="19803384"/>
          <a:ext cx="496450" cy="598938"/>
        </a:xfrm>
        <a:prstGeom prst="rect">
          <a:avLst/>
        </a:prstGeom>
      </xdr:spPr>
    </xdr:pic>
    <xdr:clientData/>
  </xdr:oneCellAnchor>
  <xdr:oneCellAnchor>
    <xdr:from>
      <xdr:col>2</xdr:col>
      <xdr:colOff>300356</xdr:colOff>
      <xdr:row>42</xdr:row>
      <xdr:rowOff>37465</xdr:rowOff>
    </xdr:from>
    <xdr:ext cx="656788" cy="772670"/>
    <xdr:pic>
      <xdr:nvPicPr>
        <xdr:cNvPr id="25" name="Obraz 24">
          <a:extLst>
            <a:ext uri="{FF2B5EF4-FFF2-40B4-BE49-F238E27FC236}">
              <a16:creationId xmlns:a16="http://schemas.microsoft.com/office/drawing/2014/main" id="{086DAC96-0FCB-4335-80CC-79137BEBB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111876" y="17583785"/>
          <a:ext cx="656788" cy="772670"/>
        </a:xfrm>
        <a:prstGeom prst="rect">
          <a:avLst/>
        </a:prstGeom>
      </xdr:spPr>
    </xdr:pic>
    <xdr:clientData/>
  </xdr:oneCellAnchor>
  <xdr:oneCellAnchor>
    <xdr:from>
      <xdr:col>2</xdr:col>
      <xdr:colOff>380122</xdr:colOff>
      <xdr:row>43</xdr:row>
      <xdr:rowOff>147107</xdr:rowOff>
    </xdr:from>
    <xdr:ext cx="621023" cy="839026"/>
    <xdr:pic>
      <xdr:nvPicPr>
        <xdr:cNvPr id="26" name="Obraz 25">
          <a:extLst>
            <a:ext uri="{FF2B5EF4-FFF2-40B4-BE49-F238E27FC236}">
              <a16:creationId xmlns:a16="http://schemas.microsoft.com/office/drawing/2014/main" id="{2958ED06-3059-460F-BC26-95E8488DD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191642" y="18709427"/>
          <a:ext cx="621023" cy="839026"/>
        </a:xfrm>
        <a:prstGeom prst="rect">
          <a:avLst/>
        </a:prstGeom>
      </xdr:spPr>
    </xdr:pic>
    <xdr:clientData/>
  </xdr:oneCellAnchor>
  <xdr:twoCellAnchor editAs="oneCell">
    <xdr:from>
      <xdr:col>2</xdr:col>
      <xdr:colOff>464644</xdr:colOff>
      <xdr:row>27</xdr:row>
      <xdr:rowOff>12876</xdr:rowOff>
    </xdr:from>
    <xdr:to>
      <xdr:col>2</xdr:col>
      <xdr:colOff>1028751</xdr:colOff>
      <xdr:row>29</xdr:row>
      <xdr:rowOff>282026</xdr:rowOff>
    </xdr:to>
    <xdr:pic>
      <xdr:nvPicPr>
        <xdr:cNvPr id="57" name="Obraz 56">
          <a:extLst>
            <a:ext uri="{FF2B5EF4-FFF2-40B4-BE49-F238E27FC236}">
              <a16:creationId xmlns:a16="http://schemas.microsoft.com/office/drawing/2014/main" id="{BEABE1C3-3190-4703-AC0A-440B0EB21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782644" y="10020476"/>
          <a:ext cx="564107" cy="1041310"/>
        </a:xfrm>
        <a:prstGeom prst="rect">
          <a:avLst/>
        </a:prstGeom>
      </xdr:spPr>
    </xdr:pic>
    <xdr:clientData/>
  </xdr:twoCellAnchor>
  <xdr:oneCellAnchor>
    <xdr:from>
      <xdr:col>2</xdr:col>
      <xdr:colOff>564047</xdr:colOff>
      <xdr:row>0</xdr:row>
      <xdr:rowOff>219001</xdr:rowOff>
    </xdr:from>
    <xdr:ext cx="1999689" cy="488446"/>
    <xdr:pic>
      <xdr:nvPicPr>
        <xdr:cNvPr id="6" name="Obraz 57">
          <a:extLst>
            <a:ext uri="{FF2B5EF4-FFF2-40B4-BE49-F238E27FC236}">
              <a16:creationId xmlns:a16="http://schemas.microsoft.com/office/drawing/2014/main" id="{B758C424-086A-49BE-A69E-36357B401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2047" y="219001"/>
          <a:ext cx="1999689" cy="48844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242102</xdr:colOff>
      <xdr:row>0</xdr:row>
      <xdr:rowOff>241226</xdr:rowOff>
    </xdr:from>
    <xdr:ext cx="1999689" cy="488446"/>
    <xdr:pic>
      <xdr:nvPicPr>
        <xdr:cNvPr id="4" name="Obraz 57">
          <a:extLst>
            <a:ext uri="{FF2B5EF4-FFF2-40B4-BE49-F238E27FC236}">
              <a16:creationId xmlns:a16="http://schemas.microsoft.com/office/drawing/2014/main" id="{DBA42D9F-EC2C-41CC-B7D3-5E3AA94D5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327" y="241226"/>
          <a:ext cx="1999689" cy="48844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450977</xdr:colOff>
      <xdr:row>9</xdr:row>
      <xdr:rowOff>102056</xdr:rowOff>
    </xdr:from>
    <xdr:ext cx="348247" cy="986019"/>
    <xdr:pic>
      <xdr:nvPicPr>
        <xdr:cNvPr id="5" name="Obraz 29">
          <a:extLst>
            <a:ext uri="{FF2B5EF4-FFF2-40B4-BE49-F238E27FC236}">
              <a16:creationId xmlns:a16="http://schemas.microsoft.com/office/drawing/2014/main" id="{987FD1F1-D5E1-4C11-A3CE-C9F4ABC85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57417" y="21247556"/>
          <a:ext cx="348247" cy="986019"/>
        </a:xfrm>
        <a:prstGeom prst="rect">
          <a:avLst/>
        </a:prstGeom>
      </xdr:spPr>
    </xdr:pic>
    <xdr:clientData/>
  </xdr:oneCellAnchor>
  <xdr:oneCellAnchor>
    <xdr:from>
      <xdr:col>2</xdr:col>
      <xdr:colOff>401167</xdr:colOff>
      <xdr:row>11</xdr:row>
      <xdr:rowOff>144328</xdr:rowOff>
    </xdr:from>
    <xdr:ext cx="419711" cy="1180416"/>
    <xdr:pic>
      <xdr:nvPicPr>
        <xdr:cNvPr id="6" name="Obraz 30">
          <a:extLst>
            <a:ext uri="{FF2B5EF4-FFF2-40B4-BE49-F238E27FC236}">
              <a16:creationId xmlns:a16="http://schemas.microsoft.com/office/drawing/2014/main" id="{BA173718-B58A-4C9A-BA6A-90EC44ACF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07607" y="21823228"/>
          <a:ext cx="419711" cy="1180416"/>
        </a:xfrm>
        <a:prstGeom prst="rect">
          <a:avLst/>
        </a:prstGeom>
      </xdr:spPr>
    </xdr:pic>
    <xdr:clientData/>
  </xdr:oneCellAnchor>
  <xdr:oneCellAnchor>
    <xdr:from>
      <xdr:col>2</xdr:col>
      <xdr:colOff>387716</xdr:colOff>
      <xdr:row>15</xdr:row>
      <xdr:rowOff>96309</xdr:rowOff>
    </xdr:from>
    <xdr:ext cx="378663" cy="1063675"/>
    <xdr:pic>
      <xdr:nvPicPr>
        <xdr:cNvPr id="7" name="Obraz 38">
          <a:extLst>
            <a:ext uri="{FF2B5EF4-FFF2-40B4-BE49-F238E27FC236}">
              <a16:creationId xmlns:a16="http://schemas.microsoft.com/office/drawing/2014/main" id="{3D9420CA-0D24-45EC-A6A9-B0422EBEB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94156" y="22842009"/>
          <a:ext cx="378663" cy="1063675"/>
        </a:xfrm>
        <a:prstGeom prst="rect">
          <a:avLst/>
        </a:prstGeom>
      </xdr:spPr>
    </xdr:pic>
    <xdr:clientData/>
  </xdr:oneCellAnchor>
  <xdr:oneCellAnchor>
    <xdr:from>
      <xdr:col>2</xdr:col>
      <xdr:colOff>477189</xdr:colOff>
      <xdr:row>17</xdr:row>
      <xdr:rowOff>87626</xdr:rowOff>
    </xdr:from>
    <xdr:ext cx="365830" cy="978502"/>
    <xdr:pic>
      <xdr:nvPicPr>
        <xdr:cNvPr id="8" name="Obraz 39">
          <a:extLst>
            <a:ext uri="{FF2B5EF4-FFF2-40B4-BE49-F238E27FC236}">
              <a16:creationId xmlns:a16="http://schemas.microsoft.com/office/drawing/2014/main" id="{3350062F-9DD1-45B0-8D4A-CB39B1A95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283629" y="23366726"/>
          <a:ext cx="365830" cy="978502"/>
        </a:xfrm>
        <a:prstGeom prst="rect">
          <a:avLst/>
        </a:prstGeom>
      </xdr:spPr>
    </xdr:pic>
    <xdr:clientData/>
  </xdr:oneCellAnchor>
  <xdr:oneCellAnchor>
    <xdr:from>
      <xdr:col>2</xdr:col>
      <xdr:colOff>421891</xdr:colOff>
      <xdr:row>19</xdr:row>
      <xdr:rowOff>95308</xdr:rowOff>
    </xdr:from>
    <xdr:ext cx="410177" cy="1076985"/>
    <xdr:pic>
      <xdr:nvPicPr>
        <xdr:cNvPr id="9" name="Obraz 40">
          <a:extLst>
            <a:ext uri="{FF2B5EF4-FFF2-40B4-BE49-F238E27FC236}">
              <a16:creationId xmlns:a16="http://schemas.microsoft.com/office/drawing/2014/main" id="{E2D4FE1A-605A-40BB-8FCA-BA5976514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28331" y="23907808"/>
          <a:ext cx="410177" cy="1076985"/>
        </a:xfrm>
        <a:prstGeom prst="rect">
          <a:avLst/>
        </a:prstGeom>
      </xdr:spPr>
    </xdr:pic>
    <xdr:clientData/>
  </xdr:oneCellAnchor>
  <xdr:oneCellAnchor>
    <xdr:from>
      <xdr:col>2</xdr:col>
      <xdr:colOff>452631</xdr:colOff>
      <xdr:row>21</xdr:row>
      <xdr:rowOff>91689</xdr:rowOff>
    </xdr:from>
    <xdr:ext cx="368490" cy="1052879"/>
    <xdr:pic>
      <xdr:nvPicPr>
        <xdr:cNvPr id="10" name="Obraz 41">
          <a:extLst>
            <a:ext uri="{FF2B5EF4-FFF2-40B4-BE49-F238E27FC236}">
              <a16:creationId xmlns:a16="http://schemas.microsoft.com/office/drawing/2014/main" id="{121E4EC0-34B5-4441-97B6-887B78100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259071" y="24437589"/>
          <a:ext cx="368490" cy="1052879"/>
        </a:xfrm>
        <a:prstGeom prst="rect">
          <a:avLst/>
        </a:prstGeom>
      </xdr:spPr>
    </xdr:pic>
    <xdr:clientData/>
  </xdr:oneCellAnchor>
  <xdr:oneCellAnchor>
    <xdr:from>
      <xdr:col>2</xdr:col>
      <xdr:colOff>385248</xdr:colOff>
      <xdr:row>31</xdr:row>
      <xdr:rowOff>101784</xdr:rowOff>
    </xdr:from>
    <xdr:ext cx="381132" cy="1083028"/>
    <xdr:pic>
      <xdr:nvPicPr>
        <xdr:cNvPr id="11" name="Obraz 43">
          <a:extLst>
            <a:ext uri="{FF2B5EF4-FFF2-40B4-BE49-F238E27FC236}">
              <a16:creationId xmlns:a16="http://schemas.microsoft.com/office/drawing/2014/main" id="{018635C3-B693-4378-AB9B-5B666D789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91688" y="27114684"/>
          <a:ext cx="381132" cy="1083028"/>
        </a:xfrm>
        <a:prstGeom prst="rect">
          <a:avLst/>
        </a:prstGeom>
      </xdr:spPr>
    </xdr:pic>
    <xdr:clientData/>
  </xdr:oneCellAnchor>
  <xdr:oneCellAnchor>
    <xdr:from>
      <xdr:col>2</xdr:col>
      <xdr:colOff>461194</xdr:colOff>
      <xdr:row>39</xdr:row>
      <xdr:rowOff>129280</xdr:rowOff>
    </xdr:from>
    <xdr:ext cx="370319" cy="1042185"/>
    <xdr:pic>
      <xdr:nvPicPr>
        <xdr:cNvPr id="12" name="Obraz 44">
          <a:extLst>
            <a:ext uri="{FF2B5EF4-FFF2-40B4-BE49-F238E27FC236}">
              <a16:creationId xmlns:a16="http://schemas.microsoft.com/office/drawing/2014/main" id="{1F1371F5-F830-4AC2-823E-D59E36690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267634" y="29275780"/>
          <a:ext cx="370319" cy="1042185"/>
        </a:xfrm>
        <a:prstGeom prst="rect">
          <a:avLst/>
        </a:prstGeom>
      </xdr:spPr>
    </xdr:pic>
    <xdr:clientData/>
  </xdr:oneCellAnchor>
  <xdr:oneCellAnchor>
    <xdr:from>
      <xdr:col>2</xdr:col>
      <xdr:colOff>438499</xdr:colOff>
      <xdr:row>23</xdr:row>
      <xdr:rowOff>75854</xdr:rowOff>
    </xdr:from>
    <xdr:ext cx="382622" cy="1081260"/>
    <xdr:pic>
      <xdr:nvPicPr>
        <xdr:cNvPr id="13" name="Obraz 46">
          <a:extLst>
            <a:ext uri="{FF2B5EF4-FFF2-40B4-BE49-F238E27FC236}">
              <a16:creationId xmlns:a16="http://schemas.microsoft.com/office/drawing/2014/main" id="{EFB752BB-22B1-4AD1-B9FB-7C41C25E6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244939" y="24955154"/>
          <a:ext cx="382622" cy="1081260"/>
        </a:xfrm>
        <a:prstGeom prst="rect">
          <a:avLst/>
        </a:prstGeom>
      </xdr:spPr>
    </xdr:pic>
    <xdr:clientData/>
  </xdr:oneCellAnchor>
  <xdr:oneCellAnchor>
    <xdr:from>
      <xdr:col>2</xdr:col>
      <xdr:colOff>409384</xdr:colOff>
      <xdr:row>25</xdr:row>
      <xdr:rowOff>71414</xdr:rowOff>
    </xdr:from>
    <xdr:ext cx="389841" cy="1099098"/>
    <xdr:pic>
      <xdr:nvPicPr>
        <xdr:cNvPr id="14" name="Obraz 47">
          <a:extLst>
            <a:ext uri="{FF2B5EF4-FFF2-40B4-BE49-F238E27FC236}">
              <a16:creationId xmlns:a16="http://schemas.microsoft.com/office/drawing/2014/main" id="{09B84D4A-7832-4D91-8E00-3C9EDA8C0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215824" y="25484114"/>
          <a:ext cx="389841" cy="1099098"/>
        </a:xfrm>
        <a:prstGeom prst="rect">
          <a:avLst/>
        </a:prstGeom>
      </xdr:spPr>
    </xdr:pic>
    <xdr:clientData/>
  </xdr:oneCellAnchor>
  <xdr:oneCellAnchor>
    <xdr:from>
      <xdr:col>2</xdr:col>
      <xdr:colOff>441971</xdr:colOff>
      <xdr:row>27</xdr:row>
      <xdr:rowOff>164778</xdr:rowOff>
    </xdr:from>
    <xdr:ext cx="346305" cy="977869"/>
    <xdr:pic>
      <xdr:nvPicPr>
        <xdr:cNvPr id="15" name="Obraz 48">
          <a:extLst>
            <a:ext uri="{FF2B5EF4-FFF2-40B4-BE49-F238E27FC236}">
              <a16:creationId xmlns:a16="http://schemas.microsoft.com/office/drawing/2014/main" id="{06340209-3A71-4E35-A264-48349E1FD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248411" y="26110878"/>
          <a:ext cx="346305" cy="977869"/>
        </a:xfrm>
        <a:prstGeom prst="rect">
          <a:avLst/>
        </a:prstGeom>
      </xdr:spPr>
    </xdr:pic>
    <xdr:clientData/>
  </xdr:oneCellAnchor>
  <xdr:oneCellAnchor>
    <xdr:from>
      <xdr:col>2</xdr:col>
      <xdr:colOff>384369</xdr:colOff>
      <xdr:row>29</xdr:row>
      <xdr:rowOff>135171</xdr:rowOff>
    </xdr:from>
    <xdr:ext cx="349166" cy="987298"/>
    <xdr:pic>
      <xdr:nvPicPr>
        <xdr:cNvPr id="16" name="Obraz 49">
          <a:extLst>
            <a:ext uri="{FF2B5EF4-FFF2-40B4-BE49-F238E27FC236}">
              <a16:creationId xmlns:a16="http://schemas.microsoft.com/office/drawing/2014/main" id="{61E8BD0B-7140-4CFB-BBD4-FD6833A5D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190809" y="26614671"/>
          <a:ext cx="349166" cy="987298"/>
        </a:xfrm>
        <a:prstGeom prst="rect">
          <a:avLst/>
        </a:prstGeom>
      </xdr:spPr>
    </xdr:pic>
    <xdr:clientData/>
  </xdr:oneCellAnchor>
  <xdr:oneCellAnchor>
    <xdr:from>
      <xdr:col>2</xdr:col>
      <xdr:colOff>401095</xdr:colOff>
      <xdr:row>33</xdr:row>
      <xdr:rowOff>100596</xdr:rowOff>
    </xdr:from>
    <xdr:ext cx="364884" cy="1027077"/>
    <xdr:pic>
      <xdr:nvPicPr>
        <xdr:cNvPr id="17" name="Obraz 50">
          <a:extLst>
            <a:ext uri="{FF2B5EF4-FFF2-40B4-BE49-F238E27FC236}">
              <a16:creationId xmlns:a16="http://schemas.microsoft.com/office/drawing/2014/main" id="{6A54727D-4300-4EE9-BE4E-ADAC3DFEA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207535" y="27646896"/>
          <a:ext cx="364884" cy="1027077"/>
        </a:xfrm>
        <a:prstGeom prst="rect">
          <a:avLst/>
        </a:prstGeom>
      </xdr:spPr>
    </xdr:pic>
    <xdr:clientData/>
  </xdr:oneCellAnchor>
  <xdr:oneCellAnchor>
    <xdr:from>
      <xdr:col>2</xdr:col>
      <xdr:colOff>446405</xdr:colOff>
      <xdr:row>35</xdr:row>
      <xdr:rowOff>66261</xdr:rowOff>
    </xdr:from>
    <xdr:ext cx="363768" cy="1017794"/>
    <xdr:pic>
      <xdr:nvPicPr>
        <xdr:cNvPr id="18" name="Obraz 51">
          <a:extLst>
            <a:ext uri="{FF2B5EF4-FFF2-40B4-BE49-F238E27FC236}">
              <a16:creationId xmlns:a16="http://schemas.microsoft.com/office/drawing/2014/main" id="{B415E810-6FC9-4F39-B113-31FBFA4E3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252845" y="28145961"/>
          <a:ext cx="363768" cy="1017794"/>
        </a:xfrm>
        <a:prstGeom prst="rect">
          <a:avLst/>
        </a:prstGeom>
      </xdr:spPr>
    </xdr:pic>
    <xdr:clientData/>
  </xdr:oneCellAnchor>
  <xdr:oneCellAnchor>
    <xdr:from>
      <xdr:col>2</xdr:col>
      <xdr:colOff>464747</xdr:colOff>
      <xdr:row>37</xdr:row>
      <xdr:rowOff>134592</xdr:rowOff>
    </xdr:from>
    <xdr:ext cx="345426" cy="966194"/>
    <xdr:pic>
      <xdr:nvPicPr>
        <xdr:cNvPr id="19" name="Obraz 52">
          <a:extLst>
            <a:ext uri="{FF2B5EF4-FFF2-40B4-BE49-F238E27FC236}">
              <a16:creationId xmlns:a16="http://schemas.microsoft.com/office/drawing/2014/main" id="{29D312D3-A66C-4BD8-8FAF-90725DD75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271187" y="28747692"/>
          <a:ext cx="345426" cy="966194"/>
        </a:xfrm>
        <a:prstGeom prst="rect">
          <a:avLst/>
        </a:prstGeom>
      </xdr:spPr>
    </xdr:pic>
    <xdr:clientData/>
  </xdr:oneCellAnchor>
  <xdr:oneCellAnchor>
    <xdr:from>
      <xdr:col>2</xdr:col>
      <xdr:colOff>472079</xdr:colOff>
      <xdr:row>41</xdr:row>
      <xdr:rowOff>138192</xdr:rowOff>
    </xdr:from>
    <xdr:ext cx="299302" cy="842774"/>
    <xdr:pic>
      <xdr:nvPicPr>
        <xdr:cNvPr id="20" name="Obraz 53">
          <a:extLst>
            <a:ext uri="{FF2B5EF4-FFF2-40B4-BE49-F238E27FC236}">
              <a16:creationId xmlns:a16="http://schemas.microsoft.com/office/drawing/2014/main" id="{594E00DB-D3CD-4FE9-AFA4-E83260984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278519" y="29818092"/>
          <a:ext cx="299302" cy="842774"/>
        </a:xfrm>
        <a:prstGeom prst="rect">
          <a:avLst/>
        </a:prstGeom>
      </xdr:spPr>
    </xdr:pic>
    <xdr:clientData/>
  </xdr:oneCellAnchor>
  <xdr:oneCellAnchor>
    <xdr:from>
      <xdr:col>2</xdr:col>
      <xdr:colOff>452711</xdr:colOff>
      <xdr:row>43</xdr:row>
      <xdr:rowOff>148897</xdr:rowOff>
    </xdr:from>
    <xdr:ext cx="401103" cy="1217448"/>
    <xdr:pic>
      <xdr:nvPicPr>
        <xdr:cNvPr id="21" name="Obraz 10">
          <a:extLst>
            <a:ext uri="{FF2B5EF4-FFF2-40B4-BE49-F238E27FC236}">
              <a16:creationId xmlns:a16="http://schemas.microsoft.com/office/drawing/2014/main" id="{B85ED49A-B23A-4EB5-ABE1-B5BEDEA1C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062936" y="23523247"/>
          <a:ext cx="401103" cy="1217448"/>
        </a:xfrm>
        <a:prstGeom prst="rect">
          <a:avLst/>
        </a:prstGeom>
      </xdr:spPr>
    </xdr:pic>
    <xdr:clientData/>
  </xdr:oneCellAnchor>
  <xdr:twoCellAnchor editAs="oneCell">
    <xdr:from>
      <xdr:col>2</xdr:col>
      <xdr:colOff>409575</xdr:colOff>
      <xdr:row>46</xdr:row>
      <xdr:rowOff>133350</xdr:rowOff>
    </xdr:from>
    <xdr:to>
      <xdr:col>2</xdr:col>
      <xdr:colOff>810785</xdr:colOff>
      <xdr:row>48</xdr:row>
      <xdr:rowOff>383407</xdr:rowOff>
    </xdr:to>
    <xdr:pic>
      <xdr:nvPicPr>
        <xdr:cNvPr id="23" name="Obraz 9">
          <a:extLst>
            <a:ext uri="{FF2B5EF4-FFF2-40B4-BE49-F238E27FC236}">
              <a16:creationId xmlns:a16="http://schemas.microsoft.com/office/drawing/2014/main" id="{BBA5194D-8955-4368-AA17-D8C276D71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019800" y="25050750"/>
          <a:ext cx="401210" cy="127875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577802</xdr:colOff>
      <xdr:row>9</xdr:row>
      <xdr:rowOff>125505</xdr:rowOff>
    </xdr:from>
    <xdr:to>
      <xdr:col>2</xdr:col>
      <xdr:colOff>1213000</xdr:colOff>
      <xdr:row>13</xdr:row>
      <xdr:rowOff>219074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5C4CDEE-5B29-4A2D-89B2-847495785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87402" y="4221255"/>
          <a:ext cx="635198" cy="1350869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19</xdr:row>
      <xdr:rowOff>276463</xdr:rowOff>
    </xdr:from>
    <xdr:to>
      <xdr:col>2</xdr:col>
      <xdr:colOff>1158240</xdr:colOff>
      <xdr:row>22</xdr:row>
      <xdr:rowOff>50292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5F30AEEE-6227-4226-99A2-744EC2F9D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14425" y="6044803"/>
          <a:ext cx="653415" cy="916829"/>
        </a:xfrm>
        <a:prstGeom prst="rect">
          <a:avLst/>
        </a:prstGeom>
      </xdr:spPr>
    </xdr:pic>
    <xdr:clientData/>
  </xdr:twoCellAnchor>
  <xdr:twoCellAnchor editAs="oneCell">
    <xdr:from>
      <xdr:col>2</xdr:col>
      <xdr:colOff>523572</xdr:colOff>
      <xdr:row>23</xdr:row>
      <xdr:rowOff>132976</xdr:rowOff>
    </xdr:from>
    <xdr:to>
      <xdr:col>2</xdr:col>
      <xdr:colOff>1133475</xdr:colOff>
      <xdr:row>23</xdr:row>
      <xdr:rowOff>943917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B78A5164-A72C-42F7-AA56-6DD5D306C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33172" y="12010651"/>
          <a:ext cx="609903" cy="812846"/>
        </a:xfrm>
        <a:prstGeom prst="rect">
          <a:avLst/>
        </a:prstGeom>
      </xdr:spPr>
    </xdr:pic>
    <xdr:clientData/>
  </xdr:twoCellAnchor>
  <xdr:twoCellAnchor editAs="oneCell">
    <xdr:from>
      <xdr:col>2</xdr:col>
      <xdr:colOff>416865</xdr:colOff>
      <xdr:row>24</xdr:row>
      <xdr:rowOff>123825</xdr:rowOff>
    </xdr:from>
    <xdr:to>
      <xdr:col>2</xdr:col>
      <xdr:colOff>1152525</xdr:colOff>
      <xdr:row>24</xdr:row>
      <xdr:rowOff>945257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6526E1B0-0D2B-4E21-8257-A29C12DF5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26465" y="12677775"/>
          <a:ext cx="735660" cy="823337"/>
        </a:xfrm>
        <a:prstGeom prst="rect">
          <a:avLst/>
        </a:prstGeom>
      </xdr:spPr>
    </xdr:pic>
    <xdr:clientData/>
  </xdr:twoCellAnchor>
  <xdr:twoCellAnchor editAs="oneCell">
    <xdr:from>
      <xdr:col>2</xdr:col>
      <xdr:colOff>487456</xdr:colOff>
      <xdr:row>14</xdr:row>
      <xdr:rowOff>51546</xdr:rowOff>
    </xdr:from>
    <xdr:to>
      <xdr:col>2</xdr:col>
      <xdr:colOff>1133476</xdr:colOff>
      <xdr:row>18</xdr:row>
      <xdr:rowOff>202759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21C6B084-3756-4516-A083-C87BB9EC1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7056" y="5718921"/>
          <a:ext cx="646020" cy="1408513"/>
        </a:xfrm>
        <a:prstGeom prst="rect">
          <a:avLst/>
        </a:prstGeom>
      </xdr:spPr>
    </xdr:pic>
    <xdr:clientData/>
  </xdr:twoCellAnchor>
  <xdr:oneCellAnchor>
    <xdr:from>
      <xdr:col>2</xdr:col>
      <xdr:colOff>422423</xdr:colOff>
      <xdr:row>25</xdr:row>
      <xdr:rowOff>202682</xdr:rowOff>
    </xdr:from>
    <xdr:ext cx="1006448" cy="606943"/>
    <xdr:pic>
      <xdr:nvPicPr>
        <xdr:cNvPr id="18" name="Obraz 17">
          <a:extLst>
            <a:ext uri="{FF2B5EF4-FFF2-40B4-BE49-F238E27FC236}">
              <a16:creationId xmlns:a16="http://schemas.microsoft.com/office/drawing/2014/main" id="{233073E7-CB43-4188-849A-6244A81A2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32023" y="14385407"/>
          <a:ext cx="1006448" cy="606943"/>
        </a:xfrm>
        <a:prstGeom prst="rect">
          <a:avLst/>
        </a:prstGeom>
      </xdr:spPr>
    </xdr:pic>
    <xdr:clientData/>
  </xdr:oneCellAnchor>
  <xdr:oneCellAnchor>
    <xdr:from>
      <xdr:col>2</xdr:col>
      <xdr:colOff>514351</xdr:colOff>
      <xdr:row>27</xdr:row>
      <xdr:rowOff>69332</xdr:rowOff>
    </xdr:from>
    <xdr:ext cx="781049" cy="826018"/>
    <xdr:pic>
      <xdr:nvPicPr>
        <xdr:cNvPr id="19" name="Obraz 18">
          <a:extLst>
            <a:ext uri="{FF2B5EF4-FFF2-40B4-BE49-F238E27FC236}">
              <a16:creationId xmlns:a16="http://schemas.microsoft.com/office/drawing/2014/main" id="{41842F65-046B-4071-A7D8-654EA8B2E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3951" y="15261707"/>
          <a:ext cx="781049" cy="826018"/>
        </a:xfrm>
        <a:prstGeom prst="rect">
          <a:avLst/>
        </a:prstGeom>
      </xdr:spPr>
    </xdr:pic>
    <xdr:clientData/>
  </xdr:oneCellAnchor>
  <xdr:oneCellAnchor>
    <xdr:from>
      <xdr:col>2</xdr:col>
      <xdr:colOff>447675</xdr:colOff>
      <xdr:row>29</xdr:row>
      <xdr:rowOff>78858</xdr:rowOff>
    </xdr:from>
    <xdr:ext cx="752475" cy="902218"/>
    <xdr:pic>
      <xdr:nvPicPr>
        <xdr:cNvPr id="20" name="Obraz 19">
          <a:extLst>
            <a:ext uri="{FF2B5EF4-FFF2-40B4-BE49-F238E27FC236}">
              <a16:creationId xmlns:a16="http://schemas.microsoft.com/office/drawing/2014/main" id="{46AB5912-B93B-44EA-9C21-CC32C2FBA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7275" y="16280883"/>
          <a:ext cx="752475" cy="902218"/>
        </a:xfrm>
        <a:prstGeom prst="rect">
          <a:avLst/>
        </a:prstGeom>
      </xdr:spPr>
    </xdr:pic>
    <xdr:clientData/>
  </xdr:oneCellAnchor>
  <xdr:oneCellAnchor>
    <xdr:from>
      <xdr:col>2</xdr:col>
      <xdr:colOff>489367</xdr:colOff>
      <xdr:row>46</xdr:row>
      <xdr:rowOff>18913</xdr:rowOff>
    </xdr:from>
    <xdr:ext cx="607914" cy="892506"/>
    <xdr:pic>
      <xdr:nvPicPr>
        <xdr:cNvPr id="21" name="Obraz 20">
          <a:extLst>
            <a:ext uri="{FF2B5EF4-FFF2-40B4-BE49-F238E27FC236}">
              <a16:creationId xmlns:a16="http://schemas.microsoft.com/office/drawing/2014/main" id="{BF92AC81-2A62-4CE2-939B-5787F0A5A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8967" y="29173033"/>
          <a:ext cx="607914" cy="892506"/>
        </a:xfrm>
        <a:prstGeom prst="rect">
          <a:avLst/>
        </a:prstGeom>
      </xdr:spPr>
    </xdr:pic>
    <xdr:clientData/>
  </xdr:oneCellAnchor>
  <xdr:oneCellAnchor>
    <xdr:from>
      <xdr:col>2</xdr:col>
      <xdr:colOff>290383</xdr:colOff>
      <xdr:row>32</xdr:row>
      <xdr:rowOff>166297</xdr:rowOff>
    </xdr:from>
    <xdr:ext cx="1023609" cy="991454"/>
    <xdr:pic>
      <xdr:nvPicPr>
        <xdr:cNvPr id="23" name="Obraz 22">
          <a:extLst>
            <a:ext uri="{FF2B5EF4-FFF2-40B4-BE49-F238E27FC236}">
              <a16:creationId xmlns:a16="http://schemas.microsoft.com/office/drawing/2014/main" id="{5A6ABD50-F871-489C-AD2B-73158C858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99983" y="23473972"/>
          <a:ext cx="1023609" cy="991454"/>
        </a:xfrm>
        <a:prstGeom prst="rect">
          <a:avLst/>
        </a:prstGeom>
      </xdr:spPr>
    </xdr:pic>
    <xdr:clientData/>
  </xdr:oneCellAnchor>
  <xdr:oneCellAnchor>
    <xdr:from>
      <xdr:col>2</xdr:col>
      <xdr:colOff>272423</xdr:colOff>
      <xdr:row>37</xdr:row>
      <xdr:rowOff>138590</xdr:rowOff>
    </xdr:from>
    <xdr:ext cx="1118720" cy="1037791"/>
    <xdr:pic>
      <xdr:nvPicPr>
        <xdr:cNvPr id="30" name="Obraz 29">
          <a:extLst>
            <a:ext uri="{FF2B5EF4-FFF2-40B4-BE49-F238E27FC236}">
              <a16:creationId xmlns:a16="http://schemas.microsoft.com/office/drawing/2014/main" id="{399ABB26-2693-4D74-9E86-BD19FBFFF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82023" y="25732265"/>
          <a:ext cx="1118720" cy="1037791"/>
        </a:xfrm>
        <a:prstGeom prst="rect">
          <a:avLst/>
        </a:prstGeom>
      </xdr:spPr>
    </xdr:pic>
    <xdr:clientData/>
  </xdr:oneCellAnchor>
  <xdr:oneCellAnchor>
    <xdr:from>
      <xdr:col>2</xdr:col>
      <xdr:colOff>474121</xdr:colOff>
      <xdr:row>41</xdr:row>
      <xdr:rowOff>24766</xdr:rowOff>
    </xdr:from>
    <xdr:ext cx="665069" cy="641869"/>
    <xdr:pic>
      <xdr:nvPicPr>
        <xdr:cNvPr id="32" name="Obraz 31">
          <a:extLst>
            <a:ext uri="{FF2B5EF4-FFF2-40B4-BE49-F238E27FC236}">
              <a16:creationId xmlns:a16="http://schemas.microsoft.com/office/drawing/2014/main" id="{628D1FA9-F7E5-4AAF-AAB5-DAE94BF72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4221" y="17085946"/>
          <a:ext cx="665069" cy="641869"/>
        </a:xfrm>
        <a:prstGeom prst="rect">
          <a:avLst/>
        </a:prstGeom>
      </xdr:spPr>
    </xdr:pic>
    <xdr:clientData/>
  </xdr:oneCellAnchor>
  <xdr:oneCellAnchor>
    <xdr:from>
      <xdr:col>2</xdr:col>
      <xdr:colOff>262735</xdr:colOff>
      <xdr:row>43</xdr:row>
      <xdr:rowOff>86903</xdr:rowOff>
    </xdr:from>
    <xdr:ext cx="975515" cy="928877"/>
    <xdr:pic>
      <xdr:nvPicPr>
        <xdr:cNvPr id="33" name="Obraz 32">
          <a:extLst>
            <a:ext uri="{FF2B5EF4-FFF2-40B4-BE49-F238E27FC236}">
              <a16:creationId xmlns:a16="http://schemas.microsoft.com/office/drawing/2014/main" id="{A9DB96B6-1618-4EFD-8FF0-95BA8387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72335" y="27852278"/>
          <a:ext cx="975515" cy="928877"/>
        </a:xfrm>
        <a:prstGeom prst="rect">
          <a:avLst/>
        </a:prstGeom>
      </xdr:spPr>
    </xdr:pic>
    <xdr:clientData/>
  </xdr:oneCellAnchor>
  <xdr:twoCellAnchor editAs="oneCell">
    <xdr:from>
      <xdr:col>2</xdr:col>
      <xdr:colOff>350520</xdr:colOff>
      <xdr:row>0</xdr:row>
      <xdr:rowOff>115781</xdr:rowOff>
    </xdr:from>
    <xdr:to>
      <xdr:col>3</xdr:col>
      <xdr:colOff>761154</xdr:colOff>
      <xdr:row>3</xdr:row>
      <xdr:rowOff>40851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A427EEE8-6DE9-4278-B654-AB16B2C04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4740" y="115781"/>
          <a:ext cx="2048934" cy="4889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533401</xdr:colOff>
      <xdr:row>48</xdr:row>
      <xdr:rowOff>205741</xdr:rowOff>
    </xdr:from>
    <xdr:ext cx="476225" cy="701039"/>
    <xdr:pic>
      <xdr:nvPicPr>
        <xdr:cNvPr id="10" name="Obraz 9">
          <a:extLst>
            <a:ext uri="{FF2B5EF4-FFF2-40B4-BE49-F238E27FC236}">
              <a16:creationId xmlns:a16="http://schemas.microsoft.com/office/drawing/2014/main" id="{B1FEF25A-3FBF-4C7A-BBA1-5D366384C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43001" y="30365701"/>
          <a:ext cx="476225" cy="701039"/>
        </a:xfrm>
        <a:prstGeom prst="rect">
          <a:avLst/>
        </a:prstGeom>
      </xdr:spPr>
    </xdr:pic>
    <xdr:clientData/>
  </xdr:oneCellAnchor>
  <xdr:oneCellAnchor>
    <xdr:from>
      <xdr:col>2</xdr:col>
      <xdr:colOff>495301</xdr:colOff>
      <xdr:row>50</xdr:row>
      <xdr:rowOff>60960</xdr:rowOff>
    </xdr:from>
    <xdr:ext cx="487680" cy="789503"/>
    <xdr:pic>
      <xdr:nvPicPr>
        <xdr:cNvPr id="11" name="Obraz 10">
          <a:extLst>
            <a:ext uri="{FF2B5EF4-FFF2-40B4-BE49-F238E27FC236}">
              <a16:creationId xmlns:a16="http://schemas.microsoft.com/office/drawing/2014/main" id="{AF9E4940-A8EF-443F-9FF5-83ED30D69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901" y="31226760"/>
          <a:ext cx="487680" cy="789503"/>
        </a:xfrm>
        <a:prstGeom prst="rect">
          <a:avLst/>
        </a:prstGeom>
      </xdr:spPr>
    </xdr:pic>
    <xdr:clientData/>
  </xdr:oneCellAnchor>
  <xdr:oneCellAnchor>
    <xdr:from>
      <xdr:col>2</xdr:col>
      <xdr:colOff>541020</xdr:colOff>
      <xdr:row>52</xdr:row>
      <xdr:rowOff>76200</xdr:rowOff>
    </xdr:from>
    <xdr:ext cx="419100" cy="885039"/>
    <xdr:pic>
      <xdr:nvPicPr>
        <xdr:cNvPr id="12" name="Obraz 11">
          <a:extLst>
            <a:ext uri="{FF2B5EF4-FFF2-40B4-BE49-F238E27FC236}">
              <a16:creationId xmlns:a16="http://schemas.microsoft.com/office/drawing/2014/main" id="{4AC7A491-AD7E-45E8-91C0-C5DD883DF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50620" y="32247840"/>
          <a:ext cx="419100" cy="885039"/>
        </a:xfrm>
        <a:prstGeom prst="rect">
          <a:avLst/>
        </a:prstGeom>
      </xdr:spPr>
    </xdr:pic>
    <xdr:clientData/>
  </xdr:oneCellAnchor>
  <xdr:oneCellAnchor>
    <xdr:from>
      <xdr:col>2</xdr:col>
      <xdr:colOff>426720</xdr:colOff>
      <xdr:row>54</xdr:row>
      <xdr:rowOff>7620</xdr:rowOff>
    </xdr:from>
    <xdr:ext cx="643545" cy="840153"/>
    <xdr:pic>
      <xdr:nvPicPr>
        <xdr:cNvPr id="13" name="Obraz 12">
          <a:extLst>
            <a:ext uri="{FF2B5EF4-FFF2-40B4-BE49-F238E27FC236}">
              <a16:creationId xmlns:a16="http://schemas.microsoft.com/office/drawing/2014/main" id="{978BB684-2ECA-4E78-A6F4-F178F845D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36320" y="33185100"/>
          <a:ext cx="643545" cy="840153"/>
        </a:xfrm>
        <a:prstGeom prst="rect">
          <a:avLst/>
        </a:prstGeom>
      </xdr:spPr>
    </xdr:pic>
    <xdr:clientData/>
  </xdr:oneCellAnchor>
  <xdr:oneCellAnchor>
    <xdr:from>
      <xdr:col>2</xdr:col>
      <xdr:colOff>464820</xdr:colOff>
      <xdr:row>55</xdr:row>
      <xdr:rowOff>38100</xdr:rowOff>
    </xdr:from>
    <xdr:ext cx="528397" cy="756871"/>
    <xdr:pic>
      <xdr:nvPicPr>
        <xdr:cNvPr id="14" name="Obraz 13">
          <a:extLst>
            <a:ext uri="{FF2B5EF4-FFF2-40B4-BE49-F238E27FC236}">
              <a16:creationId xmlns:a16="http://schemas.microsoft.com/office/drawing/2014/main" id="{117EA757-1DA9-4C50-9DA9-8834C10EE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49140" y="25534620"/>
          <a:ext cx="528397" cy="756871"/>
        </a:xfrm>
        <a:prstGeom prst="rect">
          <a:avLst/>
        </a:prstGeom>
      </xdr:spPr>
    </xdr:pic>
    <xdr:clientData/>
  </xdr:oneCellAnchor>
  <xdr:twoCellAnchor editAs="oneCell">
    <xdr:from>
      <xdr:col>2</xdr:col>
      <xdr:colOff>594361</xdr:colOff>
      <xdr:row>58</xdr:row>
      <xdr:rowOff>45720</xdr:rowOff>
    </xdr:from>
    <xdr:to>
      <xdr:col>2</xdr:col>
      <xdr:colOff>998220</xdr:colOff>
      <xdr:row>58</xdr:row>
      <xdr:rowOff>792539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1EB2A0E-B5F4-B634-B046-8F9EFA3FC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678681" y="28194000"/>
          <a:ext cx="403859" cy="746819"/>
        </a:xfrm>
        <a:prstGeom prst="rect">
          <a:avLst/>
        </a:prstGeom>
      </xdr:spPr>
    </xdr:pic>
    <xdr:clientData/>
  </xdr:twoCellAnchor>
  <xdr:twoCellAnchor editAs="oneCell">
    <xdr:from>
      <xdr:col>2</xdr:col>
      <xdr:colOff>586741</xdr:colOff>
      <xdr:row>59</xdr:row>
      <xdr:rowOff>38101</xdr:rowOff>
    </xdr:from>
    <xdr:to>
      <xdr:col>2</xdr:col>
      <xdr:colOff>968829</xdr:colOff>
      <xdr:row>59</xdr:row>
      <xdr:rowOff>792481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5837A32-2EE3-7AB0-887D-74F11A335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671061" y="29070301"/>
          <a:ext cx="382088" cy="75438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571501</xdr:colOff>
      <xdr:row>57</xdr:row>
      <xdr:rowOff>38100</xdr:rowOff>
    </xdr:from>
    <xdr:to>
      <xdr:col>2</xdr:col>
      <xdr:colOff>990600</xdr:colOff>
      <xdr:row>57</xdr:row>
      <xdr:rowOff>861970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513BF60D-DED3-292B-2BF6-FBEF28F77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655821" y="27302460"/>
          <a:ext cx="419099" cy="823870"/>
        </a:xfrm>
        <a:prstGeom prst="rect">
          <a:avLst/>
        </a:prstGeom>
      </xdr:spPr>
    </xdr:pic>
    <xdr:clientData/>
  </xdr:twoCellAnchor>
  <xdr:twoCellAnchor editAs="oneCell">
    <xdr:from>
      <xdr:col>2</xdr:col>
      <xdr:colOff>472441</xdr:colOff>
      <xdr:row>56</xdr:row>
      <xdr:rowOff>60960</xdr:rowOff>
    </xdr:from>
    <xdr:to>
      <xdr:col>2</xdr:col>
      <xdr:colOff>906781</xdr:colOff>
      <xdr:row>56</xdr:row>
      <xdr:rowOff>868080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8511400B-7F45-692E-1029-63FF846B8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272541" y="26639520"/>
          <a:ext cx="434340" cy="807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9DE69-D471-43E7-9871-AFA00A955BC8}">
  <dimension ref="A1:E17"/>
  <sheetViews>
    <sheetView workbookViewId="0">
      <selection activeCell="B18" sqref="B18"/>
    </sheetView>
  </sheetViews>
  <sheetFormatPr defaultRowHeight="14.4"/>
  <cols>
    <col min="1" max="1" width="17.44140625" customWidth="1"/>
    <col min="2" max="2" width="17.6640625" customWidth="1"/>
    <col min="3" max="3" width="25.6640625" customWidth="1"/>
    <col min="4" max="4" width="17.6640625" customWidth="1"/>
    <col min="5" max="5" width="25.6640625" customWidth="1"/>
  </cols>
  <sheetData>
    <row r="1" spans="1:5" ht="21.6" thickBot="1">
      <c r="A1" s="18"/>
      <c r="B1" s="165" t="s">
        <v>195</v>
      </c>
      <c r="C1" s="166"/>
      <c r="D1" s="166"/>
      <c r="E1" s="167"/>
    </row>
    <row r="2" spans="1:5" ht="21.6" thickBot="1">
      <c r="A2" s="68"/>
      <c r="B2" s="168" t="s">
        <v>179</v>
      </c>
      <c r="C2" s="169"/>
      <c r="D2" s="168" t="s">
        <v>166</v>
      </c>
      <c r="E2" s="169"/>
    </row>
    <row r="3" spans="1:5" ht="15.6">
      <c r="A3" s="159"/>
      <c r="B3" s="170" t="s">
        <v>196</v>
      </c>
      <c r="C3" s="24" t="s">
        <v>84</v>
      </c>
      <c r="D3" s="170" t="s">
        <v>196</v>
      </c>
      <c r="E3" s="76" t="s">
        <v>171</v>
      </c>
    </row>
    <row r="4" spans="1:5" ht="15.6">
      <c r="A4" s="160"/>
      <c r="B4" s="171"/>
      <c r="C4" s="25" t="s">
        <v>300</v>
      </c>
      <c r="D4" s="171"/>
      <c r="E4" s="77" t="s">
        <v>299</v>
      </c>
    </row>
    <row r="5" spans="1:5" ht="15.6">
      <c r="A5" s="160"/>
      <c r="B5" s="171"/>
      <c r="C5" s="25" t="s">
        <v>85</v>
      </c>
      <c r="D5" s="171"/>
      <c r="E5" s="77" t="s">
        <v>86</v>
      </c>
    </row>
    <row r="6" spans="1:5" ht="15.6">
      <c r="A6" s="160"/>
      <c r="B6" s="171"/>
      <c r="C6" s="25" t="s">
        <v>186</v>
      </c>
      <c r="D6" s="171"/>
      <c r="E6" s="67" t="s">
        <v>87</v>
      </c>
    </row>
    <row r="7" spans="1:5" ht="16.2" thickBot="1">
      <c r="A7" s="161"/>
      <c r="B7" s="172"/>
      <c r="C7" s="26" t="s">
        <v>187</v>
      </c>
      <c r="D7" s="172"/>
      <c r="E7" s="71" t="s">
        <v>189</v>
      </c>
    </row>
    <row r="8" spans="1:5" ht="15.6">
      <c r="A8" s="159"/>
      <c r="B8" s="162" t="s">
        <v>197</v>
      </c>
      <c r="C8" s="72" t="s">
        <v>159</v>
      </c>
      <c r="D8" s="162" t="s">
        <v>198</v>
      </c>
      <c r="E8" s="73" t="s">
        <v>154</v>
      </c>
    </row>
    <row r="9" spans="1:5" ht="15.6">
      <c r="A9" s="160"/>
      <c r="B9" s="163"/>
      <c r="C9" s="25" t="s">
        <v>158</v>
      </c>
      <c r="D9" s="163"/>
      <c r="E9" s="74" t="s">
        <v>153</v>
      </c>
    </row>
    <row r="10" spans="1:5" ht="15.6">
      <c r="A10" s="160"/>
      <c r="B10" s="163"/>
      <c r="C10" s="25" t="s">
        <v>188</v>
      </c>
      <c r="D10" s="163"/>
      <c r="E10" s="74" t="s">
        <v>190</v>
      </c>
    </row>
    <row r="11" spans="1:5" ht="15.6">
      <c r="A11" s="160"/>
      <c r="B11" s="163"/>
      <c r="C11" s="25" t="s">
        <v>160</v>
      </c>
      <c r="D11" s="163"/>
      <c r="E11" s="74" t="s">
        <v>191</v>
      </c>
    </row>
    <row r="12" spans="1:5" ht="15.6">
      <c r="A12" s="160"/>
      <c r="B12" s="163"/>
      <c r="C12" s="69" t="s">
        <v>161</v>
      </c>
      <c r="D12" s="163"/>
      <c r="E12" s="67" t="s">
        <v>155</v>
      </c>
    </row>
    <row r="13" spans="1:5" ht="15.6">
      <c r="A13" s="160"/>
      <c r="B13" s="163"/>
      <c r="C13" s="69" t="s">
        <v>162</v>
      </c>
      <c r="D13" s="163"/>
      <c r="E13" s="67" t="s">
        <v>156</v>
      </c>
    </row>
    <row r="14" spans="1:5" ht="16.2" thickBot="1">
      <c r="A14" s="161"/>
      <c r="B14" s="164"/>
      <c r="C14" s="75" t="s">
        <v>163</v>
      </c>
      <c r="D14" s="164"/>
      <c r="E14" s="70" t="s">
        <v>157</v>
      </c>
    </row>
    <row r="17" spans="2:2">
      <c r="B17" t="s">
        <v>323</v>
      </c>
    </row>
  </sheetData>
  <mergeCells count="9">
    <mergeCell ref="A8:A14"/>
    <mergeCell ref="B8:B14"/>
    <mergeCell ref="D8:D14"/>
    <mergeCell ref="B1:E1"/>
    <mergeCell ref="B2:C2"/>
    <mergeCell ref="D2:E2"/>
    <mergeCell ref="A3:A7"/>
    <mergeCell ref="B3:B7"/>
    <mergeCell ref="D3:D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C243F-5B62-4BB2-BDD5-5343DBA60B6F}">
  <sheetPr>
    <tabColor rgb="FFFFFF00"/>
    <pageSetUpPr fitToPage="1"/>
  </sheetPr>
  <dimension ref="A2:R42"/>
  <sheetViews>
    <sheetView zoomScale="70" zoomScaleNormal="70" workbookViewId="0">
      <selection activeCell="E8" sqref="E8"/>
    </sheetView>
  </sheetViews>
  <sheetFormatPr defaultRowHeight="15.6"/>
  <cols>
    <col min="1" max="1" width="38.109375" style="104" customWidth="1"/>
    <col min="2" max="2" width="24.5546875" customWidth="1"/>
    <col min="3" max="3" width="18.44140625" style="2" customWidth="1"/>
    <col min="4" max="4" width="18.21875" customWidth="1"/>
  </cols>
  <sheetData>
    <row r="2" spans="1:18" ht="20.100000000000001" customHeight="1">
      <c r="B2" s="142"/>
      <c r="C2" s="143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20.100000000000001" customHeight="1">
      <c r="B3" s="142"/>
      <c r="C3" s="143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5" spans="1:18" ht="24.75" customHeight="1">
      <c r="B5" s="181" t="s">
        <v>320</v>
      </c>
      <c r="C5" s="181"/>
    </row>
    <row r="6" spans="1:18" ht="27" customHeight="1">
      <c r="B6" s="184" t="s">
        <v>193</v>
      </c>
      <c r="C6" s="182" t="s">
        <v>194</v>
      </c>
      <c r="D6" s="135" t="s">
        <v>312</v>
      </c>
    </row>
    <row r="7" spans="1:18" ht="61.5" customHeight="1">
      <c r="B7" s="185"/>
      <c r="C7" s="183"/>
      <c r="D7" s="133" t="s">
        <v>344</v>
      </c>
    </row>
    <row r="8" spans="1:18" ht="46.2" customHeight="1">
      <c r="A8" s="103" t="s">
        <v>313</v>
      </c>
      <c r="B8" s="179"/>
      <c r="C8" s="40" t="s">
        <v>36</v>
      </c>
      <c r="D8" s="134">
        <v>19950</v>
      </c>
    </row>
    <row r="9" spans="1:18" ht="46.2" customHeight="1">
      <c r="A9" s="103" t="s">
        <v>314</v>
      </c>
      <c r="B9" s="180"/>
      <c r="C9" s="40" t="s">
        <v>37</v>
      </c>
      <c r="D9" s="134">
        <v>20960</v>
      </c>
    </row>
    <row r="10" spans="1:18" ht="46.2" customHeight="1">
      <c r="A10" s="103" t="s">
        <v>315</v>
      </c>
      <c r="B10" s="180"/>
      <c r="C10" s="41" t="s">
        <v>38</v>
      </c>
      <c r="D10" s="134">
        <v>60930</v>
      </c>
    </row>
    <row r="11" spans="1:18" ht="93.6" customHeight="1" thickBot="1">
      <c r="A11" s="103" t="s">
        <v>316</v>
      </c>
      <c r="B11" s="121"/>
      <c r="C11" s="41" t="s">
        <v>43</v>
      </c>
      <c r="D11" s="134">
        <v>24780</v>
      </c>
    </row>
    <row r="12" spans="1:18" ht="39.9" customHeight="1">
      <c r="A12" s="103" t="s">
        <v>317</v>
      </c>
      <c r="B12" s="173"/>
      <c r="C12" s="136" t="s">
        <v>141</v>
      </c>
      <c r="D12" s="134">
        <v>17130</v>
      </c>
    </row>
    <row r="13" spans="1:18" ht="39.9" customHeight="1">
      <c r="A13" s="103" t="s">
        <v>318</v>
      </c>
      <c r="B13" s="174"/>
      <c r="C13" s="137" t="s">
        <v>142</v>
      </c>
      <c r="D13" s="134">
        <v>18340</v>
      </c>
    </row>
    <row r="14" spans="1:18" ht="30" customHeight="1">
      <c r="A14" s="103" t="s">
        <v>317</v>
      </c>
      <c r="B14" s="175"/>
      <c r="C14" s="137" t="s">
        <v>143</v>
      </c>
      <c r="D14" s="134">
        <v>20960</v>
      </c>
      <c r="E14" s="3"/>
      <c r="F14" s="3"/>
    </row>
    <row r="15" spans="1:18" ht="30" customHeight="1">
      <c r="A15" s="103" t="s">
        <v>319</v>
      </c>
      <c r="B15" s="176"/>
      <c r="C15" s="138" t="s">
        <v>144</v>
      </c>
      <c r="D15" s="134">
        <v>22370</v>
      </c>
      <c r="E15" s="1"/>
      <c r="F15" s="1"/>
    </row>
    <row r="16" spans="1:18" ht="30" customHeight="1">
      <c r="A16" s="103" t="s">
        <v>317</v>
      </c>
      <c r="B16" s="176"/>
      <c r="C16" s="137" t="s">
        <v>145</v>
      </c>
      <c r="D16" s="134">
        <v>23370</v>
      </c>
      <c r="E16" s="1"/>
      <c r="F16" s="1"/>
    </row>
    <row r="17" spans="1:6" ht="30" customHeight="1">
      <c r="A17" s="103" t="s">
        <v>319</v>
      </c>
      <c r="B17" s="177"/>
      <c r="C17" s="137" t="s">
        <v>146</v>
      </c>
      <c r="D17" s="134">
        <v>24780</v>
      </c>
      <c r="E17" s="3"/>
      <c r="F17" s="3"/>
    </row>
    <row r="18" spans="1:6" ht="30" customHeight="1">
      <c r="A18" s="103" t="s">
        <v>306</v>
      </c>
      <c r="B18" s="175"/>
      <c r="C18" s="138" t="s">
        <v>147</v>
      </c>
      <c r="D18" s="134">
        <v>17330</v>
      </c>
      <c r="E18" s="3"/>
      <c r="F18" s="3"/>
    </row>
    <row r="19" spans="1:6" ht="30" customHeight="1">
      <c r="A19" s="103" t="s">
        <v>307</v>
      </c>
      <c r="B19" s="176"/>
      <c r="C19" s="138" t="s">
        <v>148</v>
      </c>
      <c r="D19" s="134">
        <v>17530</v>
      </c>
    </row>
    <row r="20" spans="1:6" ht="30" customHeight="1">
      <c r="A20" s="103" t="s">
        <v>308</v>
      </c>
      <c r="B20" s="176"/>
      <c r="C20" s="138" t="s">
        <v>149</v>
      </c>
      <c r="D20" s="134">
        <v>17730</v>
      </c>
      <c r="E20" s="1"/>
      <c r="F20" s="1"/>
    </row>
    <row r="21" spans="1:6" ht="30" customHeight="1">
      <c r="A21" s="103" t="s">
        <v>309</v>
      </c>
      <c r="B21" s="176"/>
      <c r="C21" s="138" t="s">
        <v>150</v>
      </c>
      <c r="D21" s="134">
        <v>18140</v>
      </c>
      <c r="E21" s="1"/>
      <c r="F21" s="1"/>
    </row>
    <row r="22" spans="1:6" ht="30" customHeight="1">
      <c r="A22" s="103" t="s">
        <v>310</v>
      </c>
      <c r="B22" s="176"/>
      <c r="C22" s="138" t="s">
        <v>151</v>
      </c>
      <c r="D22" s="134">
        <v>19140</v>
      </c>
    </row>
    <row r="23" spans="1:6" ht="30" customHeight="1" thickBot="1">
      <c r="A23" s="103" t="s">
        <v>311</v>
      </c>
      <c r="B23" s="178"/>
      <c r="C23" s="139" t="s">
        <v>152</v>
      </c>
      <c r="D23" s="134">
        <v>19550</v>
      </c>
    </row>
    <row r="24" spans="1:6" ht="30.75" customHeight="1">
      <c r="C24" s="7"/>
    </row>
    <row r="25" spans="1:6" ht="30" customHeight="1">
      <c r="A25" s="140" t="s">
        <v>321</v>
      </c>
      <c r="B25" s="36"/>
      <c r="C25" s="7"/>
    </row>
    <row r="26" spans="1:6" ht="30" customHeight="1"/>
    <row r="27" spans="1:6" ht="30" customHeight="1"/>
    <row r="28" spans="1:6" ht="30" customHeight="1"/>
    <row r="29" spans="1:6" ht="30.75" customHeight="1"/>
    <row r="30" spans="1:6" ht="30" customHeight="1"/>
    <row r="31" spans="1:6" ht="30" customHeight="1"/>
    <row r="32" spans="1:6" ht="30" customHeight="1"/>
    <row r="33" ht="30.75" customHeight="1"/>
    <row r="34" ht="30.75" customHeight="1"/>
    <row r="35" ht="30" customHeight="1"/>
    <row r="36" ht="30.75" customHeight="1"/>
    <row r="37" ht="30" customHeight="1"/>
    <row r="38" ht="30" customHeight="1"/>
    <row r="39" ht="30.75" customHeight="1"/>
    <row r="40" ht="27.75" customHeight="1"/>
    <row r="41" ht="27.75" customHeight="1"/>
    <row r="42" ht="29.25" customHeight="1"/>
  </sheetData>
  <mergeCells count="7">
    <mergeCell ref="B12:B13"/>
    <mergeCell ref="B14:B17"/>
    <mergeCell ref="B18:B23"/>
    <mergeCell ref="B8:B10"/>
    <mergeCell ref="B5:C5"/>
    <mergeCell ref="C6:C7"/>
    <mergeCell ref="B6:B7"/>
  </mergeCells>
  <pageMargins left="0.25" right="0.25" top="0.75" bottom="0.75" header="0.3" footer="0.3"/>
  <pageSetup paperSize="9" scale="5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2:N62"/>
  <sheetViews>
    <sheetView tabSelected="1" zoomScale="85" zoomScaleNormal="85" workbookViewId="0">
      <pane xSplit="4" ySplit="9" topLeftCell="F20" activePane="bottomRight" state="frozen"/>
      <selection pane="topRight" activeCell="D1" sqref="D1"/>
      <selection pane="bottomLeft" activeCell="A10" sqref="A10"/>
      <selection pane="bottomRight" activeCell="B41" sqref="B41"/>
    </sheetView>
  </sheetViews>
  <sheetFormatPr defaultRowHeight="18"/>
  <cols>
    <col min="1" max="1" width="31.77734375" style="156" customWidth="1"/>
    <col min="2" max="2" width="63.44140625" customWidth="1"/>
    <col min="3" max="3" width="18.33203125" customWidth="1"/>
    <col min="4" max="4" width="19" customWidth="1"/>
    <col min="5" max="7" width="16.33203125" style="3" customWidth="1"/>
    <col min="11" max="11" width="8.88671875" style="3"/>
    <col min="12" max="12" width="11.6640625" bestFit="1" customWidth="1"/>
  </cols>
  <sheetData>
    <row r="2" spans="1:14" ht="20.100000000000001" customHeight="1">
      <c r="C2" s="142"/>
      <c r="D2" s="142"/>
    </row>
    <row r="3" spans="1:14" ht="11.4" customHeight="1">
      <c r="C3" s="142"/>
      <c r="D3" s="142"/>
    </row>
    <row r="4" spans="1:14" ht="15" customHeight="1" thickBot="1"/>
    <row r="5" spans="1:14" ht="18.600000000000001" thickBot="1">
      <c r="C5" s="186" t="s">
        <v>192</v>
      </c>
      <c r="D5" s="187"/>
    </row>
    <row r="6" spans="1:14" ht="30" customHeight="1">
      <c r="C6" s="195" t="s">
        <v>193</v>
      </c>
      <c r="D6" s="193" t="s">
        <v>194</v>
      </c>
      <c r="E6" s="131" t="s">
        <v>301</v>
      </c>
      <c r="F6" s="131" t="s">
        <v>301</v>
      </c>
      <c r="G6" s="131" t="s">
        <v>301</v>
      </c>
    </row>
    <row r="7" spans="1:14" ht="24" customHeight="1">
      <c r="C7" s="195"/>
      <c r="D7" s="194"/>
      <c r="E7" s="122" t="s">
        <v>180</v>
      </c>
      <c r="F7" s="122" t="s">
        <v>181</v>
      </c>
      <c r="G7" s="122" t="s">
        <v>182</v>
      </c>
    </row>
    <row r="8" spans="1:14" ht="29.4" customHeight="1">
      <c r="C8" s="195"/>
      <c r="D8" s="194"/>
      <c r="E8" s="123" t="s">
        <v>199</v>
      </c>
      <c r="F8" s="123" t="s">
        <v>199</v>
      </c>
      <c r="G8" s="123" t="s">
        <v>199</v>
      </c>
      <c r="H8" s="3">
        <f>SUM(H10:H50)</f>
        <v>281810</v>
      </c>
      <c r="I8" s="3">
        <f>SUM(I10:I50)</f>
        <v>273350</v>
      </c>
      <c r="J8" s="3">
        <f>SUM(J10:J50)</f>
        <v>254210</v>
      </c>
      <c r="K8" s="3">
        <f>SUM(K10:K50)</f>
        <v>280</v>
      </c>
      <c r="L8" s="153">
        <f>H8/$K$8*100</f>
        <v>100646.42857142857</v>
      </c>
      <c r="M8" s="153">
        <f t="shared" ref="M8:N8" si="0">I8/$K$8*100</f>
        <v>97625</v>
      </c>
      <c r="N8" s="153">
        <f t="shared" si="0"/>
        <v>90789.28571428571</v>
      </c>
    </row>
    <row r="9" spans="1:14" ht="31.8" customHeight="1">
      <c r="A9" s="252" t="s">
        <v>328</v>
      </c>
      <c r="C9" s="195"/>
      <c r="D9" s="194"/>
      <c r="E9" s="123" t="s">
        <v>341</v>
      </c>
      <c r="F9" s="123" t="s">
        <v>341</v>
      </c>
      <c r="G9" s="123" t="s">
        <v>341</v>
      </c>
      <c r="H9" s="154" t="s">
        <v>326</v>
      </c>
      <c r="I9" s="154" t="s">
        <v>326</v>
      </c>
      <c r="J9" s="154" t="s">
        <v>326</v>
      </c>
      <c r="K9" s="3" t="s">
        <v>324</v>
      </c>
      <c r="L9" s="3" t="s">
        <v>325</v>
      </c>
      <c r="M9" s="3" t="s">
        <v>325</v>
      </c>
      <c r="N9" s="3" t="s">
        <v>325</v>
      </c>
    </row>
    <row r="10" spans="1:14" ht="25.2" customHeight="1">
      <c r="A10" s="156" t="s">
        <v>333</v>
      </c>
      <c r="B10" s="99" t="s">
        <v>209</v>
      </c>
      <c r="C10" s="198"/>
      <c r="D10" s="81" t="s">
        <v>0</v>
      </c>
      <c r="E10" s="124">
        <v>35970</v>
      </c>
      <c r="F10" s="124">
        <v>34700</v>
      </c>
      <c r="G10" s="124">
        <v>29950</v>
      </c>
    </row>
    <row r="11" spans="1:14" ht="25.2" customHeight="1">
      <c r="A11" s="156" t="s">
        <v>333</v>
      </c>
      <c r="B11" s="99" t="s">
        <v>210</v>
      </c>
      <c r="C11" s="196"/>
      <c r="D11" s="81" t="s">
        <v>1</v>
      </c>
      <c r="E11" s="124">
        <v>38720</v>
      </c>
      <c r="F11" s="124">
        <v>37450</v>
      </c>
      <c r="G11" s="124">
        <v>32870</v>
      </c>
    </row>
    <row r="12" spans="1:14" ht="25.2" customHeight="1">
      <c r="A12" s="156" t="s">
        <v>333</v>
      </c>
      <c r="B12" s="99" t="s">
        <v>211</v>
      </c>
      <c r="C12" s="196"/>
      <c r="D12" s="81" t="s">
        <v>4</v>
      </c>
      <c r="E12" s="124">
        <v>40200</v>
      </c>
      <c r="F12" s="124">
        <v>38930</v>
      </c>
      <c r="G12" s="124">
        <v>34480</v>
      </c>
    </row>
    <row r="13" spans="1:14" ht="25.2" customHeight="1">
      <c r="A13" s="156" t="s">
        <v>333</v>
      </c>
      <c r="B13" s="99" t="s">
        <v>212</v>
      </c>
      <c r="C13" s="196"/>
      <c r="D13" s="81" t="s">
        <v>2</v>
      </c>
      <c r="E13" s="124">
        <v>41890</v>
      </c>
      <c r="F13" s="124">
        <v>40410</v>
      </c>
      <c r="G13" s="124">
        <v>35790</v>
      </c>
    </row>
    <row r="14" spans="1:14" ht="25.2" customHeight="1">
      <c r="A14" s="156" t="s">
        <v>333</v>
      </c>
      <c r="B14" s="99" t="s">
        <v>213</v>
      </c>
      <c r="C14" s="196"/>
      <c r="D14" s="81" t="s">
        <v>3</v>
      </c>
      <c r="E14" s="124">
        <v>46550</v>
      </c>
      <c r="F14" s="124">
        <v>45070</v>
      </c>
      <c r="G14" s="124">
        <v>38720</v>
      </c>
    </row>
    <row r="15" spans="1:14" ht="25.2" customHeight="1">
      <c r="A15" s="156" t="s">
        <v>333</v>
      </c>
      <c r="B15" s="99" t="s">
        <v>214</v>
      </c>
      <c r="C15" s="196"/>
      <c r="D15" s="81" t="s">
        <v>20</v>
      </c>
      <c r="E15" s="124">
        <v>47820</v>
      </c>
      <c r="F15" s="124">
        <v>46120</v>
      </c>
      <c r="G15" s="124">
        <v>40410</v>
      </c>
    </row>
    <row r="16" spans="1:14" ht="25.2" customHeight="1">
      <c r="A16" s="156" t="s">
        <v>333</v>
      </c>
      <c r="B16" s="99" t="s">
        <v>215</v>
      </c>
      <c r="C16" s="196"/>
      <c r="D16" s="81" t="s">
        <v>21</v>
      </c>
      <c r="E16" s="124">
        <v>57340</v>
      </c>
      <c r="F16" s="124">
        <v>55220</v>
      </c>
      <c r="G16" s="124">
        <v>46120</v>
      </c>
    </row>
    <row r="17" spans="1:11" ht="30" customHeight="1">
      <c r="A17" s="156" t="s">
        <v>333</v>
      </c>
      <c r="B17" s="82" t="s">
        <v>216</v>
      </c>
      <c r="C17" s="192"/>
      <c r="D17" s="81" t="s">
        <v>5</v>
      </c>
      <c r="E17" s="124">
        <v>52470</v>
      </c>
      <c r="F17" s="124">
        <v>50780</v>
      </c>
      <c r="G17" s="124">
        <v>44090</v>
      </c>
    </row>
    <row r="18" spans="1:11" ht="30" customHeight="1">
      <c r="A18" s="156" t="s">
        <v>333</v>
      </c>
      <c r="B18" s="82" t="s">
        <v>217</v>
      </c>
      <c r="C18" s="192"/>
      <c r="D18" s="81" t="s">
        <v>6</v>
      </c>
      <c r="E18" s="124">
        <v>56070</v>
      </c>
      <c r="F18" s="124">
        <v>53950</v>
      </c>
      <c r="G18" s="124">
        <v>49960</v>
      </c>
      <c r="H18" s="152">
        <f>E18</f>
        <v>56070</v>
      </c>
      <c r="I18" s="152">
        <f t="shared" ref="I18:J18" si="1">F18</f>
        <v>53950</v>
      </c>
      <c r="J18" s="152">
        <f t="shared" si="1"/>
        <v>49960</v>
      </c>
      <c r="K18" s="3">
        <v>80</v>
      </c>
    </row>
    <row r="19" spans="1:11" ht="30" customHeight="1">
      <c r="A19" s="156" t="s">
        <v>333</v>
      </c>
      <c r="B19" s="82" t="s">
        <v>218</v>
      </c>
      <c r="C19" s="188"/>
      <c r="D19" s="81" t="s">
        <v>7</v>
      </c>
      <c r="E19" s="124">
        <v>59660</v>
      </c>
      <c r="F19" s="124">
        <v>57550</v>
      </c>
      <c r="G19" s="124">
        <v>52890</v>
      </c>
    </row>
    <row r="20" spans="1:11" ht="30" customHeight="1">
      <c r="A20" s="156" t="s">
        <v>333</v>
      </c>
      <c r="B20" s="100" t="s">
        <v>219</v>
      </c>
      <c r="C20" s="190"/>
      <c r="D20" s="81" t="s">
        <v>8</v>
      </c>
      <c r="E20" s="124">
        <v>65170</v>
      </c>
      <c r="F20" s="124">
        <v>63260</v>
      </c>
      <c r="G20" s="124">
        <v>58430</v>
      </c>
    </row>
    <row r="21" spans="1:11" ht="30" customHeight="1">
      <c r="A21" s="156" t="s">
        <v>333</v>
      </c>
      <c r="B21" s="100" t="s">
        <v>220</v>
      </c>
      <c r="C21" s="190"/>
      <c r="D21" s="81" t="s">
        <v>9</v>
      </c>
      <c r="E21" s="124">
        <v>70670</v>
      </c>
      <c r="F21" s="124">
        <v>68550</v>
      </c>
      <c r="G21" s="124">
        <v>61980</v>
      </c>
    </row>
    <row r="22" spans="1:11" ht="30" customHeight="1">
      <c r="A22" s="156" t="s">
        <v>333</v>
      </c>
      <c r="B22" s="100" t="s">
        <v>221</v>
      </c>
      <c r="C22" s="190"/>
      <c r="D22" s="81" t="s">
        <v>10</v>
      </c>
      <c r="E22" s="124">
        <v>75960</v>
      </c>
      <c r="F22" s="124">
        <v>73840</v>
      </c>
      <c r="G22" s="124">
        <v>65540</v>
      </c>
    </row>
    <row r="23" spans="1:11" ht="39.9" customHeight="1">
      <c r="A23" s="156" t="s">
        <v>333</v>
      </c>
      <c r="B23" s="101" t="s">
        <v>222</v>
      </c>
      <c r="C23" s="190"/>
      <c r="D23" s="81" t="s">
        <v>11</v>
      </c>
      <c r="E23" s="124">
        <v>88020</v>
      </c>
      <c r="F23" s="124">
        <v>85480</v>
      </c>
      <c r="G23" s="124">
        <v>78200</v>
      </c>
    </row>
    <row r="24" spans="1:11" ht="39.9" customHeight="1">
      <c r="A24" s="156" t="s">
        <v>333</v>
      </c>
      <c r="B24" s="101" t="s">
        <v>223</v>
      </c>
      <c r="C24" s="190"/>
      <c r="D24" s="81" t="s">
        <v>12</v>
      </c>
      <c r="E24" s="124">
        <v>93300</v>
      </c>
      <c r="F24" s="124">
        <v>90340</v>
      </c>
      <c r="G24" s="124">
        <v>81750</v>
      </c>
    </row>
    <row r="25" spans="1:11" ht="30" customHeight="1">
      <c r="A25" s="156" t="s">
        <v>333</v>
      </c>
      <c r="B25" s="100" t="s">
        <v>224</v>
      </c>
      <c r="C25" s="190"/>
      <c r="D25" s="80" t="s">
        <v>13</v>
      </c>
      <c r="E25" s="124">
        <v>116790</v>
      </c>
      <c r="F25" s="124">
        <v>114670</v>
      </c>
      <c r="G25" s="124">
        <v>112410</v>
      </c>
    </row>
    <row r="26" spans="1:11" ht="30" customHeight="1">
      <c r="A26" s="156" t="s">
        <v>333</v>
      </c>
      <c r="B26" s="100" t="s">
        <v>225</v>
      </c>
      <c r="C26" s="190"/>
      <c r="D26" s="80" t="s">
        <v>14</v>
      </c>
      <c r="E26" s="124">
        <v>123350</v>
      </c>
      <c r="F26" s="124">
        <v>120810</v>
      </c>
      <c r="G26" s="124">
        <v>117300</v>
      </c>
    </row>
    <row r="27" spans="1:11" ht="30" customHeight="1">
      <c r="A27" s="156" t="s">
        <v>333</v>
      </c>
      <c r="B27" s="100" t="s">
        <v>226</v>
      </c>
      <c r="C27" s="190"/>
      <c r="D27" s="80" t="s">
        <v>15</v>
      </c>
      <c r="E27" s="124">
        <v>129480</v>
      </c>
      <c r="F27" s="124">
        <v>126730</v>
      </c>
      <c r="G27" s="124">
        <v>121740</v>
      </c>
      <c r="H27" s="152">
        <f>E27</f>
        <v>129480</v>
      </c>
      <c r="I27" s="152">
        <f t="shared" ref="I27:J27" si="2">F27</f>
        <v>126730</v>
      </c>
      <c r="J27" s="152">
        <f t="shared" si="2"/>
        <v>121740</v>
      </c>
      <c r="K27" s="3">
        <v>60</v>
      </c>
    </row>
    <row r="28" spans="1:11" ht="30" customHeight="1">
      <c r="A28" s="156" t="s">
        <v>333</v>
      </c>
      <c r="B28" s="100" t="s">
        <v>227</v>
      </c>
      <c r="C28" s="190"/>
      <c r="D28" s="80" t="s">
        <v>16</v>
      </c>
      <c r="E28" s="124">
        <v>141970</v>
      </c>
      <c r="F28" s="124">
        <v>138580</v>
      </c>
      <c r="G28" s="124">
        <v>131520</v>
      </c>
    </row>
    <row r="29" spans="1:11" ht="30" customHeight="1">
      <c r="A29" s="156" t="s">
        <v>333</v>
      </c>
      <c r="B29" s="100" t="s">
        <v>228</v>
      </c>
      <c r="C29" s="190"/>
      <c r="D29" s="80" t="s">
        <v>167</v>
      </c>
      <c r="E29" s="124">
        <v>147890</v>
      </c>
      <c r="F29" s="124">
        <v>144510</v>
      </c>
      <c r="G29" s="124">
        <v>136180</v>
      </c>
    </row>
    <row r="30" spans="1:11" ht="39.9" customHeight="1">
      <c r="A30" s="156" t="s">
        <v>333</v>
      </c>
      <c r="B30" s="99" t="s">
        <v>229</v>
      </c>
      <c r="C30" s="190"/>
      <c r="D30" s="80" t="s">
        <v>22</v>
      </c>
      <c r="E30" s="124">
        <v>142460</v>
      </c>
      <c r="F30" s="124">
        <v>139240</v>
      </c>
      <c r="G30" s="124">
        <v>129160</v>
      </c>
    </row>
    <row r="31" spans="1:11" ht="30" customHeight="1">
      <c r="A31" s="156" t="s">
        <v>333</v>
      </c>
      <c r="B31" s="102" t="s">
        <v>231</v>
      </c>
      <c r="C31" s="190"/>
      <c r="D31" s="80" t="s">
        <v>27</v>
      </c>
      <c r="E31" s="124">
        <v>74260</v>
      </c>
      <c r="F31" s="124">
        <v>71720</v>
      </c>
      <c r="G31" s="124">
        <v>77650</v>
      </c>
    </row>
    <row r="32" spans="1:11" ht="30" customHeight="1">
      <c r="A32" s="156" t="s">
        <v>333</v>
      </c>
      <c r="B32" s="102" t="s">
        <v>232</v>
      </c>
      <c r="C32" s="190"/>
      <c r="D32" s="80" t="s">
        <v>28</v>
      </c>
      <c r="E32" s="124">
        <v>82940</v>
      </c>
      <c r="F32" s="124">
        <v>79980</v>
      </c>
      <c r="G32" s="124">
        <v>84420</v>
      </c>
    </row>
    <row r="33" spans="1:11" ht="30" customHeight="1">
      <c r="A33" s="156" t="s">
        <v>333</v>
      </c>
      <c r="B33" s="102" t="s">
        <v>230</v>
      </c>
      <c r="C33" s="190"/>
      <c r="D33" s="81" t="s">
        <v>172</v>
      </c>
      <c r="E33" s="124">
        <v>87380</v>
      </c>
      <c r="F33" s="124">
        <v>84210</v>
      </c>
      <c r="G33" s="124">
        <v>92040</v>
      </c>
    </row>
    <row r="34" spans="1:11" ht="39.9" customHeight="1">
      <c r="A34" s="156" t="s">
        <v>330</v>
      </c>
      <c r="B34" s="99" t="s">
        <v>233</v>
      </c>
      <c r="C34" s="198"/>
      <c r="D34" s="80" t="s">
        <v>17</v>
      </c>
      <c r="E34" s="124">
        <v>57130</v>
      </c>
      <c r="F34" s="124">
        <v>55220</v>
      </c>
      <c r="G34" s="124">
        <v>56320</v>
      </c>
    </row>
    <row r="35" spans="1:11" ht="39.9" customHeight="1">
      <c r="A35" s="156" t="s">
        <v>330</v>
      </c>
      <c r="B35" s="99" t="s">
        <v>234</v>
      </c>
      <c r="C35" s="196"/>
      <c r="D35" s="80" t="s">
        <v>18</v>
      </c>
      <c r="E35" s="124">
        <v>63260</v>
      </c>
      <c r="F35" s="124">
        <v>60930</v>
      </c>
      <c r="G35" s="124">
        <v>61640</v>
      </c>
    </row>
    <row r="36" spans="1:11" ht="39.9" customHeight="1">
      <c r="A36" s="156" t="s">
        <v>330</v>
      </c>
      <c r="B36" s="255" t="s">
        <v>233</v>
      </c>
      <c r="C36" s="196"/>
      <c r="D36" s="80" t="s">
        <v>19</v>
      </c>
      <c r="E36" s="124">
        <v>72340</v>
      </c>
      <c r="F36" s="124">
        <v>69920</v>
      </c>
      <c r="G36" s="124">
        <v>68310</v>
      </c>
    </row>
    <row r="37" spans="1:11" ht="80.099999999999994" customHeight="1">
      <c r="A37" s="156" t="s">
        <v>330</v>
      </c>
      <c r="B37" s="99" t="s">
        <v>238</v>
      </c>
      <c r="C37" s="79"/>
      <c r="D37" s="80" t="s">
        <v>23</v>
      </c>
      <c r="E37" s="124">
        <v>89070</v>
      </c>
      <c r="F37" s="124">
        <v>85900</v>
      </c>
      <c r="G37" s="124">
        <v>79830</v>
      </c>
    </row>
    <row r="38" spans="1:11" ht="80.099999999999994" customHeight="1" thickBot="1">
      <c r="A38" s="156" t="s">
        <v>330</v>
      </c>
      <c r="B38" s="99" t="s">
        <v>201</v>
      </c>
      <c r="C38" s="78"/>
      <c r="D38" s="81" t="s">
        <v>303</v>
      </c>
      <c r="E38" s="124">
        <v>79130</v>
      </c>
      <c r="F38" s="124">
        <v>78490</v>
      </c>
      <c r="G38" s="124">
        <v>71530</v>
      </c>
    </row>
    <row r="39" spans="1:11" ht="39.9" customHeight="1">
      <c r="A39" s="156" t="s">
        <v>335</v>
      </c>
      <c r="B39" s="82" t="s">
        <v>202</v>
      </c>
      <c r="C39" s="191"/>
      <c r="D39" s="81" t="s">
        <v>24</v>
      </c>
      <c r="E39" s="124">
        <v>35540</v>
      </c>
      <c r="F39" s="124">
        <v>34280</v>
      </c>
      <c r="G39" s="124">
        <v>29620</v>
      </c>
    </row>
    <row r="40" spans="1:11" ht="39.9" customHeight="1">
      <c r="A40" s="156" t="s">
        <v>335</v>
      </c>
      <c r="B40" s="82" t="s">
        <v>202</v>
      </c>
      <c r="C40" s="189"/>
      <c r="D40" s="81" t="s">
        <v>33</v>
      </c>
      <c r="E40" s="124">
        <v>43580</v>
      </c>
      <c r="F40" s="124">
        <v>41890</v>
      </c>
      <c r="G40" s="124">
        <v>37450</v>
      </c>
    </row>
    <row r="41" spans="1:11" ht="80.099999999999994" customHeight="1">
      <c r="A41" s="156" t="s">
        <v>335</v>
      </c>
      <c r="B41" s="85" t="s">
        <v>203</v>
      </c>
      <c r="C41" s="53"/>
      <c r="D41" s="80" t="s">
        <v>25</v>
      </c>
      <c r="E41" s="124">
        <v>45910</v>
      </c>
      <c r="F41" s="124">
        <v>44010</v>
      </c>
      <c r="G41" s="124">
        <v>39350</v>
      </c>
      <c r="H41" s="152">
        <f>E41</f>
        <v>45910</v>
      </c>
      <c r="I41" s="152">
        <f t="shared" ref="I41:J41" si="3">F41</f>
        <v>44010</v>
      </c>
      <c r="J41" s="152">
        <f t="shared" si="3"/>
        <v>39350</v>
      </c>
      <c r="K41" s="3">
        <v>60</v>
      </c>
    </row>
    <row r="42" spans="1:11" ht="80.099999999999994" customHeight="1">
      <c r="A42" s="156" t="s">
        <v>335</v>
      </c>
      <c r="B42" s="85" t="s">
        <v>203</v>
      </c>
      <c r="C42" s="78"/>
      <c r="D42" s="80" t="s">
        <v>26</v>
      </c>
      <c r="E42" s="124">
        <v>48660</v>
      </c>
      <c r="F42" s="124">
        <v>47180</v>
      </c>
      <c r="G42" s="124">
        <v>41470</v>
      </c>
    </row>
    <row r="43" spans="1:11" ht="40.200000000000003" customHeight="1">
      <c r="A43" s="156" t="s">
        <v>336</v>
      </c>
      <c r="B43" s="99" t="s">
        <v>204</v>
      </c>
      <c r="C43" s="188"/>
      <c r="D43" s="80" t="s">
        <v>32</v>
      </c>
      <c r="E43" s="124">
        <v>44010</v>
      </c>
      <c r="F43" s="124">
        <v>42950</v>
      </c>
      <c r="G43" s="124">
        <v>31740</v>
      </c>
    </row>
    <row r="44" spans="1:11" ht="39.6" customHeight="1">
      <c r="A44" s="156" t="s">
        <v>336</v>
      </c>
      <c r="B44" s="99" t="s">
        <v>204</v>
      </c>
      <c r="C44" s="189"/>
      <c r="D44" s="80" t="s">
        <v>31</v>
      </c>
      <c r="E44" s="124">
        <v>45490</v>
      </c>
      <c r="F44" s="124">
        <v>43800</v>
      </c>
      <c r="G44" s="124">
        <v>33640</v>
      </c>
    </row>
    <row r="45" spans="1:11" ht="79.95" customHeight="1">
      <c r="A45" s="156" t="s">
        <v>336</v>
      </c>
      <c r="B45" s="99" t="s">
        <v>205</v>
      </c>
      <c r="C45" s="53"/>
      <c r="D45" s="80" t="s">
        <v>30</v>
      </c>
      <c r="E45" s="124">
        <v>50350</v>
      </c>
      <c r="F45" s="124">
        <v>48660</v>
      </c>
      <c r="G45" s="124">
        <v>43160</v>
      </c>
      <c r="H45" s="152">
        <f>E45</f>
        <v>50350</v>
      </c>
      <c r="I45" s="152">
        <f t="shared" ref="I45:J45" si="4">F45</f>
        <v>48660</v>
      </c>
      <c r="J45" s="152">
        <f t="shared" si="4"/>
        <v>43160</v>
      </c>
      <c r="K45" s="3">
        <v>80</v>
      </c>
    </row>
    <row r="46" spans="1:11" ht="39.9" customHeight="1">
      <c r="A46" s="156" t="s">
        <v>336</v>
      </c>
      <c r="B46" s="99" t="s">
        <v>206</v>
      </c>
      <c r="C46" s="190"/>
      <c r="D46" s="80" t="s">
        <v>29</v>
      </c>
      <c r="E46" s="124">
        <v>73630</v>
      </c>
      <c r="F46" s="124">
        <v>72150</v>
      </c>
      <c r="G46" s="124">
        <v>68970</v>
      </c>
    </row>
    <row r="47" spans="1:11" ht="39.9" customHeight="1">
      <c r="A47" s="156" t="s">
        <v>336</v>
      </c>
      <c r="B47" s="99" t="s">
        <v>206</v>
      </c>
      <c r="C47" s="190"/>
      <c r="D47" s="80" t="s">
        <v>34</v>
      </c>
      <c r="E47" s="124">
        <v>77220</v>
      </c>
      <c r="F47" s="124">
        <v>74690</v>
      </c>
      <c r="G47" s="124">
        <v>64110</v>
      </c>
    </row>
    <row r="48" spans="1:11" ht="39.9" customHeight="1">
      <c r="A48" s="156" t="s">
        <v>336</v>
      </c>
      <c r="B48" s="99" t="s">
        <v>206</v>
      </c>
      <c r="C48" s="190"/>
      <c r="D48" s="80" t="s">
        <v>35</v>
      </c>
      <c r="E48" s="124">
        <v>82090</v>
      </c>
      <c r="F48" s="124">
        <v>79550</v>
      </c>
      <c r="G48" s="124">
        <v>73840</v>
      </c>
    </row>
    <row r="49" spans="1:7" ht="39.9" customHeight="1">
      <c r="A49" s="156" t="s">
        <v>336</v>
      </c>
      <c r="B49" s="99" t="s">
        <v>208</v>
      </c>
      <c r="C49" s="198"/>
      <c r="D49" s="80" t="s">
        <v>39</v>
      </c>
      <c r="E49" s="124">
        <v>10680</v>
      </c>
      <c r="F49" s="124">
        <v>10280</v>
      </c>
      <c r="G49" s="124">
        <v>6450</v>
      </c>
    </row>
    <row r="50" spans="1:7" ht="39.9" customHeight="1">
      <c r="A50" s="156" t="s">
        <v>336</v>
      </c>
      <c r="B50" s="99" t="s">
        <v>208</v>
      </c>
      <c r="C50" s="196"/>
      <c r="D50" s="80" t="s">
        <v>40</v>
      </c>
      <c r="E50" s="124">
        <v>13300</v>
      </c>
      <c r="F50" s="124">
        <v>12900</v>
      </c>
      <c r="G50" s="124">
        <v>8660</v>
      </c>
    </row>
    <row r="51" spans="1:7" ht="39.9" customHeight="1">
      <c r="A51" s="156" t="s">
        <v>336</v>
      </c>
      <c r="B51" s="99" t="s">
        <v>207</v>
      </c>
      <c r="C51" s="196"/>
      <c r="D51" s="80" t="s">
        <v>41</v>
      </c>
      <c r="E51" s="124">
        <v>12290</v>
      </c>
      <c r="F51" s="124">
        <v>11890</v>
      </c>
      <c r="G51" s="124">
        <v>9270</v>
      </c>
    </row>
    <row r="52" spans="1:7" ht="39.9" customHeight="1" thickBot="1">
      <c r="A52" s="156" t="s">
        <v>336</v>
      </c>
      <c r="B52" s="99" t="s">
        <v>207</v>
      </c>
      <c r="C52" s="197"/>
      <c r="D52" s="80" t="s">
        <v>42</v>
      </c>
      <c r="E52" s="124">
        <v>15110</v>
      </c>
      <c r="F52" s="124">
        <v>14310</v>
      </c>
      <c r="G52" s="124">
        <v>11280</v>
      </c>
    </row>
    <row r="53" spans="1:7" ht="21" customHeight="1">
      <c r="B53" s="146" t="s">
        <v>322</v>
      </c>
      <c r="C53" s="51"/>
    </row>
    <row r="54" spans="1:7">
      <c r="B54" s="111" t="s">
        <v>343</v>
      </c>
      <c r="C54" s="50"/>
      <c r="D54" s="7"/>
    </row>
    <row r="55" spans="1:7">
      <c r="B55" s="111" t="s">
        <v>342</v>
      </c>
    </row>
    <row r="57" spans="1:7">
      <c r="B57" s="119" t="s">
        <v>305</v>
      </c>
    </row>
    <row r="58" spans="1:7">
      <c r="B58" s="37"/>
    </row>
    <row r="59" spans="1:7">
      <c r="B59" s="37"/>
    </row>
    <row r="60" spans="1:7">
      <c r="B60" s="37"/>
    </row>
    <row r="61" spans="1:7">
      <c r="B61" s="37"/>
    </row>
    <row r="62" spans="1:7">
      <c r="B62" s="37"/>
    </row>
  </sheetData>
  <autoFilter ref="A9:N55" xr:uid="{00000000-0001-0000-0000-000000000000}"/>
  <mergeCells count="15">
    <mergeCell ref="C51:C52"/>
    <mergeCell ref="C34:C36"/>
    <mergeCell ref="C10:C16"/>
    <mergeCell ref="C20:C22"/>
    <mergeCell ref="C46:C48"/>
    <mergeCell ref="C49:C50"/>
    <mergeCell ref="C5:D5"/>
    <mergeCell ref="C43:C44"/>
    <mergeCell ref="C25:C30"/>
    <mergeCell ref="C39:C40"/>
    <mergeCell ref="C23:C24"/>
    <mergeCell ref="C17:C19"/>
    <mergeCell ref="D6:D9"/>
    <mergeCell ref="C6:C9"/>
    <mergeCell ref="C31:C33"/>
  </mergeCells>
  <pageMargins left="0.31496062992125984" right="0.31496062992125984" top="0.35433070866141736" bottom="0.15748031496062992" header="0.31496062992125984" footer="0.31496062992125984"/>
  <pageSetup paperSize="9" scale="53" fitToHeight="0" orientation="landscape" r:id="rId1"/>
  <headerFooter>
    <oddFooter>&amp;RStr. &amp;P</oddFooter>
  </headerFooter>
  <rowBreaks count="1" manualBreakCount="1">
    <brk id="33" min="1" max="2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A59B9-C1B6-4AA9-864B-64D77A808CC9}">
  <sheetPr>
    <tabColor rgb="FF92D050"/>
  </sheetPr>
  <dimension ref="A1:G46"/>
  <sheetViews>
    <sheetView zoomScale="85" zoomScaleNormal="85" workbookViewId="0">
      <pane xSplit="4" ySplit="7" topLeftCell="E41" activePane="bottomRight" state="frozen"/>
      <selection pane="topRight" activeCell="D1" sqref="D1"/>
      <selection pane="bottomLeft" activeCell="A5" sqref="A5"/>
      <selection pane="bottomRight" activeCell="B43" sqref="B43"/>
    </sheetView>
  </sheetViews>
  <sheetFormatPr defaultRowHeight="18"/>
  <cols>
    <col min="1" max="1" width="28.21875" style="156" customWidth="1"/>
    <col min="2" max="2" width="63.6640625" style="104" customWidth="1"/>
    <col min="3" max="3" width="13.5546875" customWidth="1"/>
    <col min="4" max="4" width="18.44140625" customWidth="1"/>
    <col min="5" max="5" width="13.109375" customWidth="1"/>
    <col min="6" max="6" width="13.44140625" customWidth="1"/>
    <col min="7" max="7" width="12.5546875" customWidth="1"/>
  </cols>
  <sheetData>
    <row r="1" spans="1:7" ht="21">
      <c r="C1" s="144"/>
      <c r="D1" s="144"/>
      <c r="E1" s="142"/>
      <c r="F1" s="142"/>
      <c r="G1" s="144"/>
    </row>
    <row r="2" spans="1:7" ht="21">
      <c r="C2" s="145" t="s">
        <v>302</v>
      </c>
      <c r="D2" s="145"/>
      <c r="E2" s="142"/>
      <c r="F2" s="142"/>
      <c r="G2" s="144"/>
    </row>
    <row r="4" spans="1:7" ht="30" customHeight="1">
      <c r="B4" s="113"/>
      <c r="C4" s="201" t="s">
        <v>193</v>
      </c>
      <c r="D4" s="202" t="s">
        <v>194</v>
      </c>
      <c r="E4" s="132" t="s">
        <v>301</v>
      </c>
      <c r="F4" s="132" t="s">
        <v>301</v>
      </c>
      <c r="G4" s="132" t="s">
        <v>301</v>
      </c>
    </row>
    <row r="5" spans="1:7" ht="28.2" customHeight="1">
      <c r="B5" s="114"/>
      <c r="C5" s="201"/>
      <c r="D5" s="202"/>
      <c r="E5" s="122" t="s">
        <v>180</v>
      </c>
      <c r="F5" s="122" t="s">
        <v>181</v>
      </c>
      <c r="G5" s="122" t="s">
        <v>182</v>
      </c>
    </row>
    <row r="6" spans="1:7" ht="30" customHeight="1">
      <c r="B6" s="114"/>
      <c r="C6" s="201"/>
      <c r="D6" s="202"/>
      <c r="E6" s="123" t="s">
        <v>199</v>
      </c>
      <c r="F6" s="123" t="s">
        <v>199</v>
      </c>
      <c r="G6" s="123" t="s">
        <v>199</v>
      </c>
    </row>
    <row r="7" spans="1:7" ht="32.4" customHeight="1">
      <c r="A7" s="252" t="s">
        <v>328</v>
      </c>
      <c r="B7" s="114"/>
      <c r="C7" s="201"/>
      <c r="D7" s="202"/>
      <c r="E7" s="123" t="s">
        <v>341</v>
      </c>
      <c r="F7" s="123" t="s">
        <v>341</v>
      </c>
      <c r="G7" s="123" t="s">
        <v>341</v>
      </c>
    </row>
    <row r="8" spans="1:7" ht="39.9" customHeight="1">
      <c r="A8" s="156" t="s">
        <v>337</v>
      </c>
      <c r="B8" s="115" t="s">
        <v>235</v>
      </c>
      <c r="C8" s="199"/>
      <c r="D8" s="28" t="s">
        <v>44</v>
      </c>
      <c r="E8" s="124">
        <v>127790</v>
      </c>
      <c r="F8" s="124">
        <v>123240</v>
      </c>
      <c r="G8" s="124">
        <v>83170</v>
      </c>
    </row>
    <row r="9" spans="1:7" ht="39.9" customHeight="1">
      <c r="A9" s="156" t="s">
        <v>337</v>
      </c>
      <c r="B9" s="115" t="s">
        <v>235</v>
      </c>
      <c r="C9" s="200"/>
      <c r="D9" s="28" t="s">
        <v>45</v>
      </c>
      <c r="E9" s="124">
        <v>139640</v>
      </c>
      <c r="F9" s="124">
        <v>135280</v>
      </c>
      <c r="G9" s="124">
        <v>95170</v>
      </c>
    </row>
    <row r="10" spans="1:7" ht="30" customHeight="1">
      <c r="A10" s="156" t="s">
        <v>337</v>
      </c>
      <c r="B10" s="115" t="s">
        <v>236</v>
      </c>
      <c r="C10" s="196"/>
      <c r="D10" s="28" t="s">
        <v>46</v>
      </c>
      <c r="E10" s="124">
        <v>138370</v>
      </c>
      <c r="F10" s="124">
        <v>133510</v>
      </c>
      <c r="G10" s="124">
        <v>87450</v>
      </c>
    </row>
    <row r="11" spans="1:7" ht="30" customHeight="1">
      <c r="A11" s="156" t="s">
        <v>337</v>
      </c>
      <c r="B11" s="115" t="s">
        <v>236</v>
      </c>
      <c r="C11" s="196"/>
      <c r="D11" s="28" t="s">
        <v>47</v>
      </c>
      <c r="E11" s="124">
        <v>144080</v>
      </c>
      <c r="F11" s="124">
        <v>139070</v>
      </c>
      <c r="G11" s="124">
        <v>93080</v>
      </c>
    </row>
    <row r="12" spans="1:7" ht="30" customHeight="1">
      <c r="A12" s="156" t="s">
        <v>337</v>
      </c>
      <c r="B12" s="115" t="s">
        <v>237</v>
      </c>
      <c r="C12" s="196"/>
      <c r="D12" s="28" t="s">
        <v>48</v>
      </c>
      <c r="E12" s="124">
        <v>154870</v>
      </c>
      <c r="F12" s="124">
        <v>149510</v>
      </c>
      <c r="G12" s="124">
        <v>102580</v>
      </c>
    </row>
    <row r="13" spans="1:7" ht="30" customHeight="1">
      <c r="A13" s="156" t="s">
        <v>337</v>
      </c>
      <c r="B13" s="115" t="s">
        <v>237</v>
      </c>
      <c r="C13" s="196"/>
      <c r="D13" s="28" t="s">
        <v>49</v>
      </c>
      <c r="E13" s="124">
        <v>162700</v>
      </c>
      <c r="F13" s="124">
        <v>157280</v>
      </c>
      <c r="G13" s="124">
        <v>110410</v>
      </c>
    </row>
    <row r="14" spans="1:7" ht="39.9" customHeight="1">
      <c r="A14" s="156" t="s">
        <v>337</v>
      </c>
      <c r="B14" s="115" t="s">
        <v>253</v>
      </c>
      <c r="C14" s="196"/>
      <c r="D14" s="28" t="s">
        <v>52</v>
      </c>
      <c r="E14" s="124">
        <v>181110</v>
      </c>
      <c r="F14" s="124">
        <v>174170</v>
      </c>
      <c r="G14" s="124">
        <v>162620</v>
      </c>
    </row>
    <row r="15" spans="1:7" ht="39.9" customHeight="1" thickBot="1">
      <c r="A15" s="156" t="s">
        <v>337</v>
      </c>
      <c r="B15" s="115" t="s">
        <v>253</v>
      </c>
      <c r="C15" s="205"/>
      <c r="D15" s="29" t="s">
        <v>53</v>
      </c>
      <c r="E15" s="124">
        <v>200780</v>
      </c>
      <c r="F15" s="124">
        <v>193270</v>
      </c>
      <c r="G15" s="124">
        <v>170610</v>
      </c>
    </row>
    <row r="16" spans="1:7" ht="39.9" customHeight="1">
      <c r="A16" s="156" t="s">
        <v>337</v>
      </c>
      <c r="B16" s="115" t="s">
        <v>252</v>
      </c>
      <c r="C16" s="203"/>
      <c r="D16" s="58" t="s">
        <v>50</v>
      </c>
      <c r="E16" s="124">
        <v>170870</v>
      </c>
      <c r="F16" s="124">
        <v>159790</v>
      </c>
      <c r="G16" s="124">
        <v>112840</v>
      </c>
    </row>
    <row r="17" spans="1:7" ht="39.9" customHeight="1" thickBot="1">
      <c r="A17" s="156" t="s">
        <v>337</v>
      </c>
      <c r="B17" s="115" t="s">
        <v>252</v>
      </c>
      <c r="C17" s="204"/>
      <c r="D17" s="34" t="s">
        <v>51</v>
      </c>
      <c r="E17" s="124">
        <v>180950</v>
      </c>
      <c r="F17" s="124">
        <v>167450</v>
      </c>
      <c r="G17" s="124">
        <v>120700</v>
      </c>
    </row>
    <row r="18" spans="1:7" ht="39.9" customHeight="1">
      <c r="A18" s="156" t="s">
        <v>338</v>
      </c>
      <c r="B18" s="116" t="s">
        <v>251</v>
      </c>
      <c r="C18" s="189"/>
      <c r="D18" s="35" t="s">
        <v>54</v>
      </c>
      <c r="E18" s="124">
        <v>121870</v>
      </c>
      <c r="F18" s="124">
        <v>117770</v>
      </c>
      <c r="G18" s="124">
        <v>87820</v>
      </c>
    </row>
    <row r="19" spans="1:7" ht="39.9" customHeight="1">
      <c r="A19" s="156" t="s">
        <v>338</v>
      </c>
      <c r="B19" s="116" t="s">
        <v>251</v>
      </c>
      <c r="C19" s="192"/>
      <c r="D19" s="28" t="s">
        <v>55</v>
      </c>
      <c r="E19" s="124">
        <v>129700</v>
      </c>
      <c r="F19" s="124">
        <v>125520</v>
      </c>
      <c r="G19" s="124">
        <v>95530</v>
      </c>
    </row>
    <row r="20" spans="1:7" ht="39.9" customHeight="1">
      <c r="A20" s="156" t="s">
        <v>339</v>
      </c>
      <c r="B20" s="116" t="s">
        <v>254</v>
      </c>
      <c r="C20" s="192"/>
      <c r="D20" s="28" t="s">
        <v>56</v>
      </c>
      <c r="E20" s="124">
        <v>120390</v>
      </c>
      <c r="F20" s="124">
        <v>116250</v>
      </c>
      <c r="G20" s="124">
        <v>85600</v>
      </c>
    </row>
    <row r="21" spans="1:7" ht="39.9" customHeight="1">
      <c r="A21" s="156" t="s">
        <v>339</v>
      </c>
      <c r="B21" s="116" t="s">
        <v>254</v>
      </c>
      <c r="C21" s="192"/>
      <c r="D21" s="29" t="s">
        <v>57</v>
      </c>
      <c r="E21" s="124">
        <v>128640</v>
      </c>
      <c r="F21" s="124">
        <v>124410</v>
      </c>
      <c r="G21" s="124">
        <v>93750</v>
      </c>
    </row>
    <row r="22" spans="1:7" ht="39.9" customHeight="1">
      <c r="A22" s="156" t="s">
        <v>339</v>
      </c>
      <c r="B22" s="116" t="s">
        <v>254</v>
      </c>
      <c r="C22" s="192"/>
      <c r="D22" s="28" t="s">
        <v>58</v>
      </c>
      <c r="E22" s="124">
        <v>157410</v>
      </c>
      <c r="F22" s="124">
        <v>154170</v>
      </c>
      <c r="G22" s="124">
        <v>123070</v>
      </c>
    </row>
    <row r="23" spans="1:7" ht="39.9" customHeight="1" thickBot="1">
      <c r="A23" s="156" t="s">
        <v>339</v>
      </c>
      <c r="B23" s="116" t="s">
        <v>254</v>
      </c>
      <c r="C23" s="188"/>
      <c r="D23" s="29" t="s">
        <v>59</v>
      </c>
      <c r="E23" s="124">
        <v>165240</v>
      </c>
      <c r="F23" s="124">
        <v>161950</v>
      </c>
      <c r="G23" s="124">
        <v>130750</v>
      </c>
    </row>
    <row r="24" spans="1:7" ht="50.1" customHeight="1">
      <c r="A24" s="156" t="s">
        <v>339</v>
      </c>
      <c r="B24" s="116" t="s">
        <v>242</v>
      </c>
      <c r="C24" s="206"/>
      <c r="D24" s="58" t="s">
        <v>60</v>
      </c>
      <c r="E24" s="124">
        <v>127790</v>
      </c>
      <c r="F24" s="124">
        <v>123070</v>
      </c>
      <c r="G24" s="124">
        <v>106630</v>
      </c>
    </row>
    <row r="25" spans="1:7" ht="50.1" customHeight="1">
      <c r="A25" s="156" t="s">
        <v>339</v>
      </c>
      <c r="B25" s="116" t="s">
        <v>242</v>
      </c>
      <c r="C25" s="180"/>
      <c r="D25" s="29" t="s">
        <v>61</v>
      </c>
      <c r="E25" s="124">
        <v>136250</v>
      </c>
      <c r="F25" s="124">
        <v>131740</v>
      </c>
      <c r="G25" s="124">
        <v>114630</v>
      </c>
    </row>
    <row r="26" spans="1:7" ht="50.1" customHeight="1">
      <c r="A26" s="156" t="s">
        <v>339</v>
      </c>
      <c r="B26" s="116" t="s">
        <v>243</v>
      </c>
      <c r="C26" s="207"/>
      <c r="D26" s="28" t="s">
        <v>62</v>
      </c>
      <c r="E26" s="124">
        <v>166720</v>
      </c>
      <c r="F26" s="124">
        <v>163280</v>
      </c>
      <c r="G26" s="124">
        <v>127960</v>
      </c>
    </row>
    <row r="27" spans="1:7" ht="50.1" customHeight="1">
      <c r="A27" s="156" t="s">
        <v>339</v>
      </c>
      <c r="B27" s="116" t="s">
        <v>243</v>
      </c>
      <c r="C27" s="208"/>
      <c r="D27" s="29" t="s">
        <v>63</v>
      </c>
      <c r="E27" s="124">
        <v>174970</v>
      </c>
      <c r="F27" s="124">
        <v>171500</v>
      </c>
      <c r="G27" s="124">
        <v>135960</v>
      </c>
    </row>
    <row r="28" spans="1:7" ht="50.1" customHeight="1">
      <c r="A28" s="156" t="s">
        <v>339</v>
      </c>
      <c r="B28" s="116" t="s">
        <v>244</v>
      </c>
      <c r="C28" s="179"/>
      <c r="D28" s="28" t="s">
        <v>64</v>
      </c>
      <c r="E28" s="124">
        <v>191480</v>
      </c>
      <c r="F28" s="124">
        <v>170610</v>
      </c>
      <c r="G28" s="124">
        <v>167280</v>
      </c>
    </row>
    <row r="29" spans="1:7" ht="50.1" customHeight="1">
      <c r="A29" s="156" t="s">
        <v>339</v>
      </c>
      <c r="B29" s="116" t="s">
        <v>244</v>
      </c>
      <c r="C29" s="180"/>
      <c r="D29" s="29" t="s">
        <v>65</v>
      </c>
      <c r="E29" s="124">
        <v>212420</v>
      </c>
      <c r="F29" s="124">
        <v>179060</v>
      </c>
      <c r="G29" s="124">
        <v>175720</v>
      </c>
    </row>
    <row r="30" spans="1:7" ht="50.1" customHeight="1">
      <c r="A30" s="156" t="s">
        <v>338</v>
      </c>
      <c r="B30" s="115" t="s">
        <v>245</v>
      </c>
      <c r="C30" s="209"/>
      <c r="D30" s="28" t="s">
        <v>66</v>
      </c>
      <c r="E30" s="124">
        <v>155080</v>
      </c>
      <c r="F30" s="124">
        <v>155290</v>
      </c>
      <c r="G30" s="124">
        <v>112850</v>
      </c>
    </row>
    <row r="31" spans="1:7" ht="50.1" customHeight="1">
      <c r="A31" s="156" t="s">
        <v>338</v>
      </c>
      <c r="B31" s="115" t="s">
        <v>245</v>
      </c>
      <c r="C31" s="209"/>
      <c r="D31" s="29" t="s">
        <v>67</v>
      </c>
      <c r="E31" s="124">
        <v>165660</v>
      </c>
      <c r="F31" s="124">
        <v>163510</v>
      </c>
      <c r="G31" s="124">
        <v>120190</v>
      </c>
    </row>
    <row r="32" spans="1:7" ht="50.1" customHeight="1">
      <c r="A32" s="156" t="s">
        <v>338</v>
      </c>
      <c r="B32" s="115" t="s">
        <v>246</v>
      </c>
      <c r="C32" s="209"/>
      <c r="D32" s="28" t="s">
        <v>68</v>
      </c>
      <c r="E32" s="124">
        <v>180260</v>
      </c>
      <c r="F32" s="124">
        <v>170840</v>
      </c>
      <c r="G32" s="124">
        <v>134180</v>
      </c>
    </row>
    <row r="33" spans="1:7" ht="50.1" customHeight="1">
      <c r="A33" s="156" t="s">
        <v>338</v>
      </c>
      <c r="B33" s="115" t="s">
        <v>246</v>
      </c>
      <c r="C33" s="209"/>
      <c r="D33" s="28" t="s">
        <v>69</v>
      </c>
      <c r="E33" s="124">
        <v>190630</v>
      </c>
      <c r="F33" s="124">
        <v>179720</v>
      </c>
      <c r="G33" s="124">
        <v>142400</v>
      </c>
    </row>
    <row r="34" spans="1:7" ht="50.1" customHeight="1">
      <c r="A34" s="156" t="s">
        <v>338</v>
      </c>
      <c r="B34" s="115" t="s">
        <v>247</v>
      </c>
      <c r="C34" s="209"/>
      <c r="D34" s="29" t="s">
        <v>70</v>
      </c>
      <c r="E34" s="124">
        <v>182380</v>
      </c>
      <c r="F34" s="124">
        <v>179060</v>
      </c>
      <c r="G34" s="124">
        <v>173950</v>
      </c>
    </row>
    <row r="35" spans="1:7" ht="50.1" customHeight="1">
      <c r="A35" s="156" t="s">
        <v>338</v>
      </c>
      <c r="B35" s="115" t="s">
        <v>247</v>
      </c>
      <c r="C35" s="209"/>
      <c r="D35" s="28" t="s">
        <v>71</v>
      </c>
      <c r="E35" s="124">
        <v>193380</v>
      </c>
      <c r="F35" s="124">
        <v>187940</v>
      </c>
      <c r="G35" s="124">
        <v>182610</v>
      </c>
    </row>
    <row r="36" spans="1:7" ht="50.1" customHeight="1">
      <c r="A36" s="156" t="s">
        <v>339</v>
      </c>
      <c r="B36" s="115" t="s">
        <v>248</v>
      </c>
      <c r="C36" s="209"/>
      <c r="D36" s="28" t="s">
        <v>72</v>
      </c>
      <c r="E36" s="124">
        <v>126310</v>
      </c>
      <c r="F36" s="124">
        <v>127960</v>
      </c>
      <c r="G36" s="124">
        <v>109740</v>
      </c>
    </row>
    <row r="37" spans="1:7" ht="50.1" customHeight="1">
      <c r="A37" s="156" t="s">
        <v>339</v>
      </c>
      <c r="B37" s="115" t="s">
        <v>248</v>
      </c>
      <c r="C37" s="209"/>
      <c r="D37" s="28" t="s">
        <v>73</v>
      </c>
      <c r="E37" s="124">
        <v>134770</v>
      </c>
      <c r="F37" s="124">
        <v>136850</v>
      </c>
      <c r="G37" s="124">
        <v>117960</v>
      </c>
    </row>
    <row r="38" spans="1:7" ht="50.1" customHeight="1">
      <c r="A38" s="156" t="s">
        <v>339</v>
      </c>
      <c r="B38" s="115" t="s">
        <v>249</v>
      </c>
      <c r="C38" s="209"/>
      <c r="D38" s="28" t="s">
        <v>74</v>
      </c>
      <c r="E38" s="124">
        <v>158050</v>
      </c>
      <c r="F38" s="124">
        <v>169730</v>
      </c>
      <c r="G38" s="124">
        <v>131740</v>
      </c>
    </row>
    <row r="39" spans="1:7" ht="50.1" customHeight="1">
      <c r="A39" s="156" t="s">
        <v>339</v>
      </c>
      <c r="B39" s="115" t="s">
        <v>249</v>
      </c>
      <c r="C39" s="179"/>
      <c r="D39" s="29" t="s">
        <v>75</v>
      </c>
      <c r="E39" s="124">
        <v>166300</v>
      </c>
      <c r="F39" s="124">
        <v>178170</v>
      </c>
      <c r="G39" s="124">
        <v>139960</v>
      </c>
    </row>
    <row r="40" spans="1:7" ht="50.1" customHeight="1">
      <c r="A40" s="156" t="s">
        <v>339</v>
      </c>
      <c r="B40" s="115" t="s">
        <v>250</v>
      </c>
      <c r="C40" s="175"/>
      <c r="D40" s="28" t="s">
        <v>76</v>
      </c>
      <c r="E40" s="124">
        <v>181950</v>
      </c>
      <c r="F40" s="124">
        <v>177280</v>
      </c>
      <c r="G40" s="124">
        <v>172170</v>
      </c>
    </row>
    <row r="41" spans="1:7" ht="50.1" customHeight="1" thickBot="1">
      <c r="A41" s="156" t="s">
        <v>339</v>
      </c>
      <c r="B41" s="115" t="s">
        <v>250</v>
      </c>
      <c r="C41" s="178"/>
      <c r="D41" s="34" t="s">
        <v>77</v>
      </c>
      <c r="E41" s="124">
        <v>198250</v>
      </c>
      <c r="F41" s="124">
        <v>186160</v>
      </c>
      <c r="G41" s="124">
        <v>179060</v>
      </c>
    </row>
    <row r="42" spans="1:7">
      <c r="B42" s="146" t="s">
        <v>322</v>
      </c>
    </row>
    <row r="43" spans="1:7">
      <c r="B43" s="111" t="s">
        <v>343</v>
      </c>
    </row>
    <row r="44" spans="1:7">
      <c r="B44" s="111" t="s">
        <v>342</v>
      </c>
    </row>
    <row r="45" spans="1:7">
      <c r="B45"/>
    </row>
    <row r="46" spans="1:7">
      <c r="B46" s="119" t="s">
        <v>305</v>
      </c>
    </row>
  </sheetData>
  <mergeCells count="18">
    <mergeCell ref="C20:C21"/>
    <mergeCell ref="C40:C4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8:C9"/>
    <mergeCell ref="C4:C7"/>
    <mergeCell ref="D4:D7"/>
    <mergeCell ref="C16:C17"/>
    <mergeCell ref="C18:C19"/>
    <mergeCell ref="C10:C13"/>
    <mergeCell ref="C14:C1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D2901-C8E6-4BA7-BF90-5A2609371D0C}">
  <sheetPr>
    <tabColor rgb="FF92D050"/>
    <pageSetUpPr fitToPage="1"/>
  </sheetPr>
  <dimension ref="A1:N67"/>
  <sheetViews>
    <sheetView zoomScale="83" zoomScaleNormal="83" zoomScaleSheetLayoutView="67" workbookViewId="0">
      <pane xSplit="4" ySplit="8" topLeftCell="E62" activePane="bottomRight" state="frozen"/>
      <selection pane="topRight" activeCell="D1" sqref="D1"/>
      <selection pane="bottomLeft" activeCell="A9" sqref="A9"/>
      <selection pane="bottomRight" activeCell="B63" sqref="B63"/>
    </sheetView>
  </sheetViews>
  <sheetFormatPr defaultRowHeight="18"/>
  <cols>
    <col min="1" max="1" width="29.33203125" style="156" customWidth="1"/>
    <col min="2" max="2" width="50.5546875" style="104" customWidth="1"/>
    <col min="3" max="3" width="18.33203125" customWidth="1"/>
    <col min="4" max="4" width="26.33203125" customWidth="1"/>
    <col min="5" max="5" width="12.6640625" customWidth="1"/>
    <col min="6" max="6" width="14.109375" customWidth="1"/>
    <col min="7" max="7" width="12.88671875" customWidth="1"/>
    <col min="8" max="10" width="9.21875" style="3" bestFit="1" customWidth="1"/>
    <col min="11" max="11" width="9" style="3" bestFit="1" customWidth="1"/>
    <col min="12" max="14" width="10" style="3" bestFit="1" customWidth="1"/>
  </cols>
  <sheetData>
    <row r="1" spans="1:14" ht="18.600000000000001" thickBot="1"/>
    <row r="2" spans="1:14" ht="39.9" customHeight="1" thickBot="1">
      <c r="C2" s="62"/>
      <c r="D2" s="63"/>
      <c r="E2" s="10"/>
      <c r="F2" s="10"/>
      <c r="G2" s="10"/>
    </row>
    <row r="3" spans="1:14" ht="15" customHeight="1" thickBot="1"/>
    <row r="4" spans="1:14" ht="18.600000000000001" thickBot="1">
      <c r="C4" s="212" t="s">
        <v>200</v>
      </c>
      <c r="D4" s="187"/>
      <c r="E4" s="9"/>
      <c r="F4" s="9"/>
      <c r="G4" s="9"/>
    </row>
    <row r="5" spans="1:14" ht="30" customHeight="1">
      <c r="C5" s="201" t="s">
        <v>193</v>
      </c>
      <c r="D5" s="202" t="s">
        <v>194</v>
      </c>
      <c r="E5" s="132" t="s">
        <v>301</v>
      </c>
      <c r="F5" s="132" t="s">
        <v>301</v>
      </c>
      <c r="G5" s="132" t="s">
        <v>301</v>
      </c>
    </row>
    <row r="6" spans="1:14" ht="25.8" customHeight="1">
      <c r="C6" s="201"/>
      <c r="D6" s="202"/>
      <c r="E6" s="122" t="s">
        <v>180</v>
      </c>
      <c r="F6" s="122" t="s">
        <v>181</v>
      </c>
      <c r="G6" s="122" t="s">
        <v>182</v>
      </c>
    </row>
    <row r="7" spans="1:14" s="155" customFormat="1" ht="30" customHeight="1">
      <c r="A7" s="156"/>
      <c r="C7" s="201"/>
      <c r="D7" s="202"/>
      <c r="E7" s="135" t="s">
        <v>199</v>
      </c>
      <c r="F7" s="135" t="s">
        <v>199</v>
      </c>
      <c r="G7" s="135" t="s">
        <v>199</v>
      </c>
      <c r="H7" s="156">
        <f>SUM(H9:H49)</f>
        <v>117700</v>
      </c>
      <c r="I7" s="156">
        <f>SUM(I9:I49)</f>
        <v>117700</v>
      </c>
      <c r="J7" s="156">
        <f>SUM(J9:J49)</f>
        <v>112000</v>
      </c>
      <c r="K7" s="156">
        <f>SUM(K9:K49)</f>
        <v>200</v>
      </c>
      <c r="L7" s="157">
        <f>H7/$K$7*100</f>
        <v>58850</v>
      </c>
      <c r="M7" s="157">
        <f t="shared" ref="M7:N7" si="0">I7/$K$7*100</f>
        <v>58850</v>
      </c>
      <c r="N7" s="157">
        <f t="shared" si="0"/>
        <v>56000</v>
      </c>
    </row>
    <row r="8" spans="1:14" ht="44.4" customHeight="1">
      <c r="A8" s="252" t="s">
        <v>328</v>
      </c>
      <c r="C8" s="201"/>
      <c r="D8" s="202"/>
      <c r="E8" s="123" t="s">
        <v>341</v>
      </c>
      <c r="F8" s="123" t="s">
        <v>341</v>
      </c>
      <c r="G8" s="123" t="s">
        <v>341</v>
      </c>
      <c r="H8" s="3" t="s">
        <v>326</v>
      </c>
      <c r="I8" s="3" t="s">
        <v>326</v>
      </c>
      <c r="J8" s="3" t="s">
        <v>326</v>
      </c>
      <c r="K8" s="3" t="s">
        <v>324</v>
      </c>
      <c r="L8" s="3" t="s">
        <v>325</v>
      </c>
      <c r="M8" s="3" t="s">
        <v>325</v>
      </c>
      <c r="N8" s="3" t="s">
        <v>325</v>
      </c>
    </row>
    <row r="9" spans="1:14" ht="21.9" customHeight="1">
      <c r="A9" s="156" t="s">
        <v>329</v>
      </c>
      <c r="B9" s="105" t="s">
        <v>258</v>
      </c>
      <c r="C9" s="188"/>
      <c r="D9" s="39" t="s">
        <v>88</v>
      </c>
      <c r="E9" s="124">
        <v>25600</v>
      </c>
      <c r="F9" s="124">
        <v>25600</v>
      </c>
      <c r="G9" s="124">
        <v>24450</v>
      </c>
    </row>
    <row r="10" spans="1:14" ht="21.9" customHeight="1">
      <c r="A10" s="156" t="s">
        <v>329</v>
      </c>
      <c r="B10" s="105" t="s">
        <v>259</v>
      </c>
      <c r="C10" s="210"/>
      <c r="D10" s="39" t="s">
        <v>89</v>
      </c>
      <c r="E10" s="124">
        <v>28560</v>
      </c>
      <c r="F10" s="124">
        <v>28560</v>
      </c>
      <c r="G10" s="124">
        <v>27150</v>
      </c>
    </row>
    <row r="11" spans="1:14" ht="21.9" customHeight="1">
      <c r="A11" s="156" t="s">
        <v>329</v>
      </c>
      <c r="B11" s="105" t="s">
        <v>260</v>
      </c>
      <c r="C11" s="210"/>
      <c r="D11" s="39" t="s">
        <v>90</v>
      </c>
      <c r="E11" s="124">
        <v>29410</v>
      </c>
      <c r="F11" s="124">
        <v>29410</v>
      </c>
      <c r="G11" s="124">
        <v>27960</v>
      </c>
    </row>
    <row r="12" spans="1:14" ht="21.9" customHeight="1">
      <c r="A12" s="156" t="s">
        <v>329</v>
      </c>
      <c r="B12" s="105" t="s">
        <v>261</v>
      </c>
      <c r="C12" s="210"/>
      <c r="D12" s="39" t="s">
        <v>91</v>
      </c>
      <c r="E12" s="124">
        <v>31310</v>
      </c>
      <c r="F12" s="124">
        <v>31310</v>
      </c>
      <c r="G12" s="124">
        <v>29850</v>
      </c>
    </row>
    <row r="13" spans="1:14" ht="21.9" customHeight="1">
      <c r="A13" s="156" t="s">
        <v>329</v>
      </c>
      <c r="B13" s="105" t="s">
        <v>262</v>
      </c>
      <c r="C13" s="189"/>
      <c r="D13" s="39" t="s">
        <v>92</v>
      </c>
      <c r="E13" s="124">
        <v>38510</v>
      </c>
      <c r="F13" s="124">
        <v>38510</v>
      </c>
      <c r="G13" s="124">
        <v>36640</v>
      </c>
      <c r="H13" s="152">
        <f>E13</f>
        <v>38510</v>
      </c>
      <c r="I13" s="152">
        <f t="shared" ref="I13:J13" si="1">F13</f>
        <v>38510</v>
      </c>
      <c r="J13" s="152">
        <f t="shared" si="1"/>
        <v>36640</v>
      </c>
      <c r="K13" s="3">
        <v>60</v>
      </c>
    </row>
    <row r="14" spans="1:14" ht="21.9" customHeight="1">
      <c r="A14" s="156" t="s">
        <v>329</v>
      </c>
      <c r="B14" s="105" t="s">
        <v>258</v>
      </c>
      <c r="C14" s="188"/>
      <c r="D14" s="39" t="s">
        <v>93</v>
      </c>
      <c r="E14" s="124">
        <v>30260</v>
      </c>
      <c r="F14" s="124">
        <v>30260</v>
      </c>
      <c r="G14" s="124">
        <v>29100</v>
      </c>
    </row>
    <row r="15" spans="1:14" ht="21.9" customHeight="1">
      <c r="A15" s="156" t="s">
        <v>329</v>
      </c>
      <c r="B15" s="105" t="s">
        <v>259</v>
      </c>
      <c r="C15" s="210"/>
      <c r="D15" s="39" t="s">
        <v>94</v>
      </c>
      <c r="E15" s="124">
        <v>34490</v>
      </c>
      <c r="F15" s="124">
        <v>34490</v>
      </c>
      <c r="G15" s="124">
        <v>33100</v>
      </c>
    </row>
    <row r="16" spans="1:14" ht="21.9" customHeight="1">
      <c r="A16" s="156" t="s">
        <v>329</v>
      </c>
      <c r="B16" s="105" t="s">
        <v>260</v>
      </c>
      <c r="C16" s="210"/>
      <c r="D16" s="39" t="s">
        <v>95</v>
      </c>
      <c r="E16" s="124">
        <v>35970</v>
      </c>
      <c r="F16" s="124">
        <v>35970</v>
      </c>
      <c r="G16" s="124">
        <v>34660</v>
      </c>
    </row>
    <row r="17" spans="1:11" ht="21.9" customHeight="1">
      <c r="A17" s="156" t="s">
        <v>329</v>
      </c>
      <c r="B17" s="105" t="s">
        <v>261</v>
      </c>
      <c r="C17" s="210"/>
      <c r="D17" s="40" t="s">
        <v>96</v>
      </c>
      <c r="E17" s="124">
        <v>38720</v>
      </c>
      <c r="F17" s="124">
        <v>38720</v>
      </c>
      <c r="G17" s="124">
        <v>37100</v>
      </c>
    </row>
    <row r="18" spans="1:11" ht="21.9" customHeight="1">
      <c r="A18" s="156" t="s">
        <v>329</v>
      </c>
      <c r="B18" s="105" t="s">
        <v>262</v>
      </c>
      <c r="C18" s="189"/>
      <c r="D18" s="40" t="s">
        <v>97</v>
      </c>
      <c r="E18" s="124">
        <v>47600</v>
      </c>
      <c r="F18" s="124">
        <v>47600</v>
      </c>
      <c r="G18" s="124">
        <v>45100</v>
      </c>
    </row>
    <row r="19" spans="1:11" ht="24.9" customHeight="1">
      <c r="A19" s="156" t="s">
        <v>329</v>
      </c>
      <c r="B19" s="105" t="s">
        <v>259</v>
      </c>
      <c r="C19" s="188"/>
      <c r="D19" s="41" t="s">
        <v>98</v>
      </c>
      <c r="E19" s="124">
        <v>52680</v>
      </c>
      <c r="F19" s="124">
        <v>52680</v>
      </c>
      <c r="G19" s="124">
        <v>50350</v>
      </c>
    </row>
    <row r="20" spans="1:11" ht="24.9" customHeight="1">
      <c r="A20" s="156" t="s">
        <v>329</v>
      </c>
      <c r="B20" s="105" t="s">
        <v>260</v>
      </c>
      <c r="C20" s="210"/>
      <c r="D20" s="41" t="s">
        <v>99</v>
      </c>
      <c r="E20" s="124">
        <v>54160</v>
      </c>
      <c r="F20" s="124">
        <v>54160</v>
      </c>
      <c r="G20" s="124">
        <v>60300</v>
      </c>
    </row>
    <row r="21" spans="1:11" ht="24.9" customHeight="1">
      <c r="A21" s="156" t="s">
        <v>329</v>
      </c>
      <c r="B21" s="105" t="s">
        <v>262</v>
      </c>
      <c r="C21" s="210"/>
      <c r="D21" s="41" t="s">
        <v>100</v>
      </c>
      <c r="E21" s="124">
        <v>66010</v>
      </c>
      <c r="F21" s="124">
        <v>66010</v>
      </c>
      <c r="G21" s="124">
        <v>62630</v>
      </c>
    </row>
    <row r="22" spans="1:11" ht="40.200000000000003" customHeight="1">
      <c r="A22" s="156" t="s">
        <v>329</v>
      </c>
      <c r="B22" s="83" t="s">
        <v>263</v>
      </c>
      <c r="C22" s="188"/>
      <c r="D22" s="40" t="s">
        <v>101</v>
      </c>
      <c r="E22" s="124">
        <v>41710</v>
      </c>
      <c r="F22" s="124">
        <v>41710</v>
      </c>
      <c r="G22" s="124">
        <v>39700</v>
      </c>
    </row>
    <row r="23" spans="1:11" ht="40.200000000000003" customHeight="1">
      <c r="A23" s="156" t="s">
        <v>329</v>
      </c>
      <c r="B23" s="83" t="s">
        <v>264</v>
      </c>
      <c r="C23" s="210"/>
      <c r="D23" s="40" t="s">
        <v>102</v>
      </c>
      <c r="E23" s="124">
        <v>45540</v>
      </c>
      <c r="F23" s="124">
        <v>45540</v>
      </c>
      <c r="G23" s="124">
        <v>43320</v>
      </c>
      <c r="H23" s="152">
        <f>E23</f>
        <v>45540</v>
      </c>
      <c r="I23" s="152">
        <f t="shared" ref="I23:J23" si="2">F23</f>
        <v>45540</v>
      </c>
      <c r="J23" s="152">
        <f t="shared" si="2"/>
        <v>43320</v>
      </c>
      <c r="K23" s="3">
        <v>80</v>
      </c>
    </row>
    <row r="24" spans="1:11" ht="40.200000000000003" customHeight="1">
      <c r="A24" s="156" t="s">
        <v>329</v>
      </c>
      <c r="B24" s="83" t="s">
        <v>263</v>
      </c>
      <c r="C24" s="188"/>
      <c r="D24" s="40" t="s">
        <v>103</v>
      </c>
      <c r="E24" s="124">
        <v>49970</v>
      </c>
      <c r="F24" s="124">
        <v>49970</v>
      </c>
      <c r="G24" s="124">
        <v>48160</v>
      </c>
    </row>
    <row r="25" spans="1:11" ht="40.200000000000003" customHeight="1">
      <c r="A25" s="156" t="s">
        <v>329</v>
      </c>
      <c r="B25" s="83" t="s">
        <v>264</v>
      </c>
      <c r="C25" s="210"/>
      <c r="D25" s="40" t="s">
        <v>104</v>
      </c>
      <c r="E25" s="124">
        <v>56620</v>
      </c>
      <c r="F25" s="124">
        <v>56620</v>
      </c>
      <c r="G25" s="124">
        <v>54410</v>
      </c>
    </row>
    <row r="26" spans="1:11" ht="79.95" customHeight="1">
      <c r="A26" s="156" t="s">
        <v>329</v>
      </c>
      <c r="B26" s="106" t="s">
        <v>266</v>
      </c>
      <c r="C26" s="52"/>
      <c r="D26" s="40" t="s">
        <v>105</v>
      </c>
      <c r="E26" s="124">
        <v>44130</v>
      </c>
      <c r="F26" s="124">
        <v>44130</v>
      </c>
      <c r="G26" s="124">
        <v>42110</v>
      </c>
    </row>
    <row r="27" spans="1:11" ht="79.95" customHeight="1">
      <c r="A27" s="156" t="s">
        <v>329</v>
      </c>
      <c r="B27" s="106" t="s">
        <v>265</v>
      </c>
      <c r="C27" s="53"/>
      <c r="D27" s="39" t="s">
        <v>106</v>
      </c>
      <c r="E27" s="124">
        <v>54610</v>
      </c>
      <c r="F27" s="124">
        <v>54610</v>
      </c>
      <c r="G27" s="124">
        <v>51990</v>
      </c>
    </row>
    <row r="28" spans="1:11" ht="39.9" customHeight="1">
      <c r="A28" s="156" t="s">
        <v>330</v>
      </c>
      <c r="B28" s="107" t="s">
        <v>267</v>
      </c>
      <c r="C28" s="188"/>
      <c r="D28" s="42" t="s">
        <v>107</v>
      </c>
      <c r="E28" s="124">
        <v>47820</v>
      </c>
      <c r="F28" s="124">
        <v>47820</v>
      </c>
      <c r="G28" s="124">
        <v>45490</v>
      </c>
    </row>
    <row r="29" spans="1:11" ht="39.9" customHeight="1">
      <c r="A29" s="156" t="s">
        <v>330</v>
      </c>
      <c r="B29" s="107" t="s">
        <v>268</v>
      </c>
      <c r="C29" s="210"/>
      <c r="D29" s="39" t="s">
        <v>108</v>
      </c>
      <c r="E29" s="124">
        <v>50570</v>
      </c>
      <c r="F29" s="124">
        <v>50570</v>
      </c>
      <c r="G29" s="124">
        <v>48240</v>
      </c>
    </row>
    <row r="30" spans="1:11" ht="30" customHeight="1">
      <c r="A30" s="156" t="s">
        <v>330</v>
      </c>
      <c r="B30" s="107" t="s">
        <v>267</v>
      </c>
      <c r="C30" s="188"/>
      <c r="D30" s="39" t="s">
        <v>109</v>
      </c>
      <c r="E30" s="124">
        <v>59660</v>
      </c>
      <c r="F30" s="124">
        <v>59660</v>
      </c>
      <c r="G30" s="124">
        <v>56910</v>
      </c>
    </row>
    <row r="31" spans="1:11" ht="30" customHeight="1">
      <c r="A31" s="156" t="s">
        <v>330</v>
      </c>
      <c r="B31" s="107" t="s">
        <v>268</v>
      </c>
      <c r="C31" s="210"/>
      <c r="D31" s="39" t="s">
        <v>110</v>
      </c>
      <c r="E31" s="124">
        <v>63050</v>
      </c>
      <c r="F31" s="124">
        <v>63050</v>
      </c>
      <c r="G31" s="124">
        <v>60090</v>
      </c>
    </row>
    <row r="32" spans="1:11" ht="30" customHeight="1">
      <c r="A32" s="156" t="s">
        <v>330</v>
      </c>
      <c r="B32" s="107" t="s">
        <v>267</v>
      </c>
      <c r="C32" s="210"/>
      <c r="D32" s="39" t="s">
        <v>111</v>
      </c>
      <c r="E32" s="124">
        <v>67280</v>
      </c>
      <c r="F32" s="124">
        <v>67280</v>
      </c>
      <c r="G32" s="124">
        <v>64530</v>
      </c>
    </row>
    <row r="33" spans="1:7" ht="30" customHeight="1" thickBot="1">
      <c r="A33" s="156" t="s">
        <v>330</v>
      </c>
      <c r="B33" s="107" t="s">
        <v>268</v>
      </c>
      <c r="C33" s="211"/>
      <c r="D33" s="39" t="s">
        <v>112</v>
      </c>
      <c r="E33" s="124">
        <v>72360</v>
      </c>
      <c r="F33" s="124">
        <v>72360</v>
      </c>
      <c r="G33" s="124">
        <v>69610</v>
      </c>
    </row>
    <row r="34" spans="1:7" ht="24.9" customHeight="1">
      <c r="A34" s="156" t="s">
        <v>334</v>
      </c>
      <c r="B34" s="108" t="s">
        <v>269</v>
      </c>
      <c r="C34" s="214"/>
      <c r="D34" s="45" t="s">
        <v>113</v>
      </c>
      <c r="E34" s="124">
        <v>23700</v>
      </c>
      <c r="F34" s="124">
        <v>23700</v>
      </c>
      <c r="G34" s="124">
        <v>22430</v>
      </c>
    </row>
    <row r="35" spans="1:7" ht="24.9" customHeight="1">
      <c r="A35" s="156" t="s">
        <v>334</v>
      </c>
      <c r="B35" s="108" t="s">
        <v>270</v>
      </c>
      <c r="C35" s="215"/>
      <c r="D35" s="40" t="s">
        <v>118</v>
      </c>
      <c r="E35" s="124">
        <v>24120</v>
      </c>
      <c r="F35" s="124">
        <v>24120</v>
      </c>
      <c r="G35" s="124">
        <v>23060</v>
      </c>
    </row>
    <row r="36" spans="1:7" ht="24.9" customHeight="1">
      <c r="A36" s="156" t="s">
        <v>334</v>
      </c>
      <c r="B36" s="108" t="s">
        <v>271</v>
      </c>
      <c r="C36" s="215"/>
      <c r="D36" s="40" t="s">
        <v>114</v>
      </c>
      <c r="E36" s="124">
        <v>24970</v>
      </c>
      <c r="F36" s="124">
        <v>24970</v>
      </c>
      <c r="G36" s="124">
        <v>23700</v>
      </c>
    </row>
    <row r="37" spans="1:7" ht="24.9" customHeight="1">
      <c r="A37" s="156" t="s">
        <v>334</v>
      </c>
      <c r="B37" s="108" t="s">
        <v>272</v>
      </c>
      <c r="C37" s="215"/>
      <c r="D37" s="40" t="s">
        <v>115</v>
      </c>
      <c r="E37" s="124">
        <v>26450</v>
      </c>
      <c r="F37" s="124">
        <v>26450</v>
      </c>
      <c r="G37" s="124">
        <v>25180</v>
      </c>
    </row>
    <row r="38" spans="1:7" ht="24.9" customHeight="1">
      <c r="A38" s="156" t="s">
        <v>334</v>
      </c>
      <c r="B38" s="108" t="s">
        <v>273</v>
      </c>
      <c r="C38" s="215"/>
      <c r="D38" s="40" t="s">
        <v>116</v>
      </c>
      <c r="E38" s="124">
        <v>29410</v>
      </c>
      <c r="F38" s="124">
        <v>29410</v>
      </c>
      <c r="G38" s="124">
        <v>28140</v>
      </c>
    </row>
    <row r="39" spans="1:7" ht="24.9" customHeight="1">
      <c r="A39" s="156" t="s">
        <v>334</v>
      </c>
      <c r="B39" s="108" t="s">
        <v>274</v>
      </c>
      <c r="C39" s="216"/>
      <c r="D39" s="40" t="s">
        <v>117</v>
      </c>
      <c r="E39" s="124">
        <v>30040</v>
      </c>
      <c r="F39" s="124">
        <v>30040</v>
      </c>
      <c r="G39" s="124">
        <v>28770</v>
      </c>
    </row>
    <row r="40" spans="1:7" ht="24.9" customHeight="1">
      <c r="A40" s="156" t="s">
        <v>334</v>
      </c>
      <c r="B40" s="104" t="s">
        <v>275</v>
      </c>
      <c r="C40" s="217"/>
      <c r="D40" s="40" t="s">
        <v>119</v>
      </c>
      <c r="E40" s="124">
        <v>26240</v>
      </c>
      <c r="F40" s="124">
        <v>26240</v>
      </c>
      <c r="G40" s="124">
        <v>24970</v>
      </c>
    </row>
    <row r="41" spans="1:7" ht="24.9" customHeight="1">
      <c r="A41" s="156" t="s">
        <v>334</v>
      </c>
      <c r="B41" s="104" t="s">
        <v>288</v>
      </c>
      <c r="C41" s="217"/>
      <c r="D41" s="40" t="s">
        <v>120</v>
      </c>
      <c r="E41" s="124">
        <v>27080</v>
      </c>
      <c r="F41" s="124">
        <v>27080</v>
      </c>
      <c r="G41" s="124">
        <v>25810</v>
      </c>
    </row>
    <row r="42" spans="1:7" ht="24.9" customHeight="1">
      <c r="A42" s="156" t="s">
        <v>334</v>
      </c>
      <c r="B42" s="104" t="s">
        <v>289</v>
      </c>
      <c r="C42" s="217"/>
      <c r="D42" s="40" t="s">
        <v>121</v>
      </c>
      <c r="E42" s="124">
        <v>27930</v>
      </c>
      <c r="F42" s="124">
        <v>27930</v>
      </c>
      <c r="G42" s="124">
        <v>26660</v>
      </c>
    </row>
    <row r="43" spans="1:7" ht="24.9" customHeight="1">
      <c r="A43" s="156" t="s">
        <v>334</v>
      </c>
      <c r="B43" s="104" t="s">
        <v>290</v>
      </c>
      <c r="C43" s="217"/>
      <c r="D43" s="40" t="s">
        <v>122</v>
      </c>
      <c r="E43" s="124">
        <v>28990</v>
      </c>
      <c r="F43" s="124">
        <v>28990</v>
      </c>
      <c r="G43" s="124">
        <v>27500</v>
      </c>
    </row>
    <row r="44" spans="1:7" ht="24.9" customHeight="1">
      <c r="A44" s="156" t="s">
        <v>334</v>
      </c>
      <c r="B44" s="104" t="s">
        <v>291</v>
      </c>
      <c r="C44" s="217"/>
      <c r="D44" s="40" t="s">
        <v>123</v>
      </c>
      <c r="E44" s="124">
        <v>30260</v>
      </c>
      <c r="F44" s="124">
        <v>30260</v>
      </c>
      <c r="G44" s="124">
        <v>28990</v>
      </c>
    </row>
    <row r="45" spans="1:7" ht="24.9" customHeight="1">
      <c r="A45" s="156" t="s">
        <v>334</v>
      </c>
      <c r="B45" s="104" t="s">
        <v>292</v>
      </c>
      <c r="C45" s="217"/>
      <c r="D45" s="40" t="s">
        <v>124</v>
      </c>
      <c r="E45" s="124">
        <v>31520</v>
      </c>
      <c r="F45" s="124">
        <v>31520</v>
      </c>
      <c r="G45" s="124">
        <v>29620</v>
      </c>
    </row>
    <row r="46" spans="1:7" ht="24.9" customHeight="1">
      <c r="A46" s="156" t="s">
        <v>334</v>
      </c>
      <c r="B46" s="108" t="s">
        <v>276</v>
      </c>
      <c r="C46" s="218"/>
      <c r="D46" s="40" t="s">
        <v>125</v>
      </c>
      <c r="E46" s="124">
        <v>44640</v>
      </c>
      <c r="F46" s="124">
        <v>44640</v>
      </c>
      <c r="G46" s="124">
        <v>42530</v>
      </c>
    </row>
    <row r="47" spans="1:7" ht="24.9" customHeight="1">
      <c r="A47" s="156" t="s">
        <v>334</v>
      </c>
      <c r="B47" s="108" t="s">
        <v>277</v>
      </c>
      <c r="C47" s="218"/>
      <c r="D47" s="40" t="s">
        <v>126</v>
      </c>
      <c r="E47" s="124">
        <v>49930</v>
      </c>
      <c r="F47" s="124">
        <v>49930</v>
      </c>
      <c r="G47" s="124">
        <v>47600</v>
      </c>
    </row>
    <row r="48" spans="1:7" ht="24.9" customHeight="1">
      <c r="A48" s="156" t="s">
        <v>334</v>
      </c>
      <c r="B48" s="108" t="s">
        <v>278</v>
      </c>
      <c r="C48" s="218"/>
      <c r="D48" s="40" t="s">
        <v>127</v>
      </c>
      <c r="E48" s="124">
        <v>52470</v>
      </c>
      <c r="F48" s="124">
        <v>52470</v>
      </c>
      <c r="G48" s="124">
        <v>50140</v>
      </c>
    </row>
    <row r="49" spans="1:11" ht="40.200000000000003" customHeight="1">
      <c r="A49" s="156" t="s">
        <v>331</v>
      </c>
      <c r="B49" s="109" t="s">
        <v>280</v>
      </c>
      <c r="C49" s="175"/>
      <c r="D49" s="41" t="s">
        <v>131</v>
      </c>
      <c r="E49" s="124">
        <v>33650</v>
      </c>
      <c r="F49" s="124">
        <v>33650</v>
      </c>
      <c r="G49" s="124">
        <v>32040</v>
      </c>
      <c r="H49" s="152">
        <f>E49</f>
        <v>33650</v>
      </c>
      <c r="I49" s="152">
        <f t="shared" ref="I49:J49" si="3">F49</f>
        <v>33650</v>
      </c>
      <c r="J49" s="152">
        <f t="shared" si="3"/>
        <v>32040</v>
      </c>
      <c r="K49" s="3">
        <v>60</v>
      </c>
    </row>
    <row r="50" spans="1:11" ht="40.200000000000003" customHeight="1">
      <c r="A50" s="156" t="s">
        <v>331</v>
      </c>
      <c r="B50" s="109" t="s">
        <v>279</v>
      </c>
      <c r="C50" s="176"/>
      <c r="D50" s="40" t="s">
        <v>132</v>
      </c>
      <c r="E50" s="124">
        <v>40300</v>
      </c>
      <c r="F50" s="124">
        <v>40300</v>
      </c>
      <c r="G50" s="124">
        <v>38690</v>
      </c>
    </row>
    <row r="51" spans="1:11" ht="24.9" customHeight="1">
      <c r="A51" s="156" t="s">
        <v>331</v>
      </c>
      <c r="B51" s="110" t="s">
        <v>281</v>
      </c>
      <c r="C51" s="219"/>
      <c r="D51" s="40" t="s">
        <v>133</v>
      </c>
      <c r="E51" s="124">
        <v>37450</v>
      </c>
      <c r="F51" s="124">
        <v>37450</v>
      </c>
      <c r="G51" s="124">
        <v>36180</v>
      </c>
    </row>
    <row r="52" spans="1:11" ht="24.9" customHeight="1">
      <c r="A52" s="156" t="s">
        <v>331</v>
      </c>
      <c r="B52" s="110" t="s">
        <v>285</v>
      </c>
      <c r="C52" s="220"/>
      <c r="D52" s="40" t="s">
        <v>168</v>
      </c>
      <c r="E52" s="124">
        <v>45280</v>
      </c>
      <c r="F52" s="124">
        <v>45280</v>
      </c>
      <c r="G52" s="124">
        <v>43580</v>
      </c>
    </row>
    <row r="53" spans="1:11" ht="24.9" customHeight="1" thickBot="1">
      <c r="A53" s="156" t="s">
        <v>331</v>
      </c>
      <c r="B53" s="110" t="s">
        <v>285</v>
      </c>
      <c r="C53" s="221"/>
      <c r="D53" s="43" t="s">
        <v>134</v>
      </c>
      <c r="E53" s="124">
        <v>57340</v>
      </c>
      <c r="F53" s="124">
        <v>57340</v>
      </c>
      <c r="G53" s="124">
        <v>52050</v>
      </c>
    </row>
    <row r="54" spans="1:11" ht="30" customHeight="1">
      <c r="A54" s="156" t="s">
        <v>332</v>
      </c>
      <c r="B54" s="109" t="s">
        <v>282</v>
      </c>
      <c r="C54" s="213"/>
      <c r="D54" s="64" t="s">
        <v>183</v>
      </c>
      <c r="E54" s="124">
        <v>49930</v>
      </c>
      <c r="F54" s="124">
        <v>49930</v>
      </c>
      <c r="G54" s="124">
        <v>47600</v>
      </c>
    </row>
    <row r="55" spans="1:11" ht="30" customHeight="1">
      <c r="A55" s="156" t="s">
        <v>332</v>
      </c>
      <c r="B55" s="109" t="s">
        <v>283</v>
      </c>
      <c r="C55" s="176"/>
      <c r="D55" s="31" t="s">
        <v>184</v>
      </c>
      <c r="E55" s="124">
        <v>56700</v>
      </c>
      <c r="F55" s="124">
        <v>56700</v>
      </c>
      <c r="G55" s="124">
        <v>54160</v>
      </c>
    </row>
    <row r="56" spans="1:11" ht="30" customHeight="1" thickBot="1">
      <c r="A56" s="156" t="s">
        <v>332</v>
      </c>
      <c r="B56" s="109" t="s">
        <v>284</v>
      </c>
      <c r="C56" s="178"/>
      <c r="D56" s="65" t="s">
        <v>185</v>
      </c>
      <c r="E56" s="124">
        <v>60090</v>
      </c>
      <c r="F56" s="124">
        <v>60090</v>
      </c>
      <c r="G56" s="124">
        <v>57340</v>
      </c>
    </row>
    <row r="57" spans="1:11" ht="30" customHeight="1">
      <c r="A57" s="156" t="s">
        <v>332</v>
      </c>
      <c r="B57" s="109" t="s">
        <v>282</v>
      </c>
      <c r="C57" s="176"/>
      <c r="D57" s="31" t="s">
        <v>128</v>
      </c>
      <c r="E57" s="124">
        <v>58180</v>
      </c>
      <c r="F57" s="124">
        <v>58180</v>
      </c>
      <c r="G57" s="124">
        <v>55430</v>
      </c>
    </row>
    <row r="58" spans="1:11" ht="30" customHeight="1">
      <c r="A58" s="156" t="s">
        <v>332</v>
      </c>
      <c r="B58" s="109" t="s">
        <v>283</v>
      </c>
      <c r="C58" s="176"/>
      <c r="D58" s="32" t="s">
        <v>129</v>
      </c>
      <c r="E58" s="124">
        <v>59880</v>
      </c>
      <c r="F58" s="124">
        <v>59880</v>
      </c>
      <c r="G58" s="124">
        <v>57130</v>
      </c>
      <c r="H58" s="152">
        <f>E58</f>
        <v>59880</v>
      </c>
      <c r="I58" s="152">
        <f t="shared" ref="I58:J58" si="4">F58</f>
        <v>59880</v>
      </c>
      <c r="J58" s="152">
        <f t="shared" si="4"/>
        <v>57130</v>
      </c>
      <c r="K58" s="3">
        <v>80</v>
      </c>
    </row>
    <row r="59" spans="1:11" ht="30" customHeight="1" thickBot="1">
      <c r="A59" s="156" t="s">
        <v>332</v>
      </c>
      <c r="B59" s="109" t="s">
        <v>284</v>
      </c>
      <c r="C59" s="178"/>
      <c r="D59" s="66" t="s">
        <v>130</v>
      </c>
      <c r="E59" s="124">
        <v>62630</v>
      </c>
      <c r="F59" s="124">
        <v>62630</v>
      </c>
      <c r="G59" s="124">
        <v>59660</v>
      </c>
    </row>
    <row r="60" spans="1:11">
      <c r="C60" s="51"/>
    </row>
    <row r="61" spans="1:11">
      <c r="B61" s="146" t="s">
        <v>322</v>
      </c>
    </row>
    <row r="62" spans="1:11">
      <c r="B62"/>
    </row>
    <row r="63" spans="1:11">
      <c r="B63" s="111" t="s">
        <v>343</v>
      </c>
    </row>
    <row r="64" spans="1:11">
      <c r="B64" s="111" t="s">
        <v>342</v>
      </c>
    </row>
    <row r="65" spans="2:4">
      <c r="B65"/>
      <c r="C65" s="3"/>
      <c r="D65" s="3"/>
    </row>
    <row r="66" spans="2:4">
      <c r="B66" s="119" t="s">
        <v>305</v>
      </c>
      <c r="C66" s="3"/>
      <c r="D66" s="3"/>
    </row>
    <row r="67" spans="2:4">
      <c r="C67" s="3"/>
      <c r="D67" s="3"/>
    </row>
  </sheetData>
  <autoFilter ref="B8:N8" xr:uid="{B0CD2901-C8E6-4BA7-BF90-5A2609371D0C}"/>
  <mergeCells count="17">
    <mergeCell ref="C54:C56"/>
    <mergeCell ref="C57:C59"/>
    <mergeCell ref="C34:C39"/>
    <mergeCell ref="C40:C45"/>
    <mergeCell ref="C46:C48"/>
    <mergeCell ref="C49:C50"/>
    <mergeCell ref="C51:C53"/>
    <mergeCell ref="C14:C18"/>
    <mergeCell ref="C22:C23"/>
    <mergeCell ref="C30:C33"/>
    <mergeCell ref="C24:C25"/>
    <mergeCell ref="C4:D4"/>
    <mergeCell ref="C5:C8"/>
    <mergeCell ref="D5:D8"/>
    <mergeCell ref="C9:C13"/>
    <mergeCell ref="C28:C29"/>
    <mergeCell ref="C19:C21"/>
  </mergeCells>
  <phoneticPr fontId="21" type="noConversion"/>
  <pageMargins left="0.23622047244094491" right="0.23622047244094491" top="0.74803149606299213" bottom="0.74803149606299213" header="0.31496062992125984" footer="0.31496062992125984"/>
  <pageSetup paperSize="9" scale="51" fitToHeight="0" orientation="portrait" r:id="rId1"/>
  <headerFooter>
    <oddFooter>&amp;RStr.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DD031-87E2-44CC-B1B9-1341B9DDCD4B}">
  <sheetPr>
    <tabColor rgb="FF00B0F0"/>
    <pageSetUpPr fitToPage="1"/>
  </sheetPr>
  <dimension ref="A2:Q97"/>
  <sheetViews>
    <sheetView topLeftCell="A46" zoomScale="75" zoomScaleNormal="75" zoomScaleSheetLayoutView="75" workbookViewId="0">
      <selection activeCell="B52" sqref="B52"/>
    </sheetView>
  </sheetViews>
  <sheetFormatPr defaultRowHeight="21"/>
  <cols>
    <col min="1" max="1" width="42.33203125" style="156" customWidth="1"/>
    <col min="2" max="2" width="62.88671875" style="86" customWidth="1"/>
    <col min="3" max="3" width="24.21875" customWidth="1"/>
    <col min="4" max="4" width="26.88671875" customWidth="1"/>
    <col min="5" max="5" width="32.77734375" customWidth="1"/>
    <col min="6" max="6" width="16.88671875" style="3" customWidth="1"/>
    <col min="7" max="7" width="19.109375" style="3" customWidth="1"/>
    <col min="8" max="8" width="18" style="3" customWidth="1"/>
    <col min="9" max="9" width="13.44140625" customWidth="1"/>
    <col min="10" max="10" width="9.109375" customWidth="1"/>
    <col min="14" max="14" width="16.33203125" customWidth="1"/>
    <col min="15" max="15" width="15.5546875" customWidth="1"/>
  </cols>
  <sheetData>
    <row r="2" spans="1:9" ht="15" customHeight="1">
      <c r="C2" s="142"/>
      <c r="D2" s="236"/>
      <c r="E2" s="10"/>
    </row>
    <row r="3" spans="1:9" ht="15" customHeight="1">
      <c r="C3" s="142"/>
      <c r="D3" s="236"/>
      <c r="E3" s="10"/>
    </row>
    <row r="4" spans="1:9" ht="21.6" thickBot="1"/>
    <row r="5" spans="1:9" ht="24.75" customHeight="1" thickBot="1">
      <c r="C5" s="212" t="s">
        <v>192</v>
      </c>
      <c r="D5" s="187"/>
      <c r="E5" s="9"/>
    </row>
    <row r="6" spans="1:9" ht="30" customHeight="1">
      <c r="C6" s="234" t="s">
        <v>193</v>
      </c>
      <c r="D6" s="232" t="s">
        <v>194</v>
      </c>
      <c r="E6" s="125" t="s">
        <v>301</v>
      </c>
    </row>
    <row r="7" spans="1:9" ht="37.5" customHeight="1">
      <c r="C7" s="235"/>
      <c r="D7" s="233"/>
      <c r="E7" s="126" t="s">
        <v>286</v>
      </c>
    </row>
    <row r="8" spans="1:9" ht="30" customHeight="1">
      <c r="C8" s="235"/>
      <c r="D8" s="233"/>
      <c r="E8" s="128"/>
      <c r="F8" s="156"/>
      <c r="G8" s="156">
        <f>SUM(G10:G50)</f>
        <v>307230</v>
      </c>
      <c r="H8" s="156">
        <f>SUM(H10:H50)</f>
        <v>280</v>
      </c>
      <c r="I8" s="158">
        <f>G8/H8*100</f>
        <v>109725</v>
      </c>
    </row>
    <row r="9" spans="1:9" ht="39.9" customHeight="1" thickBot="1">
      <c r="A9" s="252" t="s">
        <v>328</v>
      </c>
      <c r="C9" s="235"/>
      <c r="D9" s="233"/>
      <c r="E9" s="127" t="s">
        <v>341</v>
      </c>
      <c r="F9" s="3" t="s">
        <v>327</v>
      </c>
      <c r="G9" s="3" t="s">
        <v>326</v>
      </c>
      <c r="H9" s="3" t="s">
        <v>324</v>
      </c>
      <c r="I9" s="3" t="s">
        <v>325</v>
      </c>
    </row>
    <row r="10" spans="1:9" ht="20.100000000000001" customHeight="1">
      <c r="A10" s="156" t="s">
        <v>333</v>
      </c>
      <c r="B10" s="87" t="s">
        <v>209</v>
      </c>
      <c r="C10" s="230"/>
      <c r="D10" s="55" t="s">
        <v>0</v>
      </c>
      <c r="E10" s="124">
        <v>39890</v>
      </c>
    </row>
    <row r="11" spans="1:9" ht="20.100000000000001" customHeight="1">
      <c r="A11" s="156" t="s">
        <v>333</v>
      </c>
      <c r="B11" s="87" t="s">
        <v>210</v>
      </c>
      <c r="C11" s="180"/>
      <c r="D11" s="27" t="s">
        <v>1</v>
      </c>
      <c r="E11" s="124">
        <v>45220</v>
      </c>
    </row>
    <row r="12" spans="1:9" ht="20.100000000000001" customHeight="1">
      <c r="A12" s="156" t="s">
        <v>333</v>
      </c>
      <c r="B12" s="87" t="s">
        <v>211</v>
      </c>
      <c r="C12" s="180"/>
      <c r="D12" s="27" t="s">
        <v>4</v>
      </c>
      <c r="E12" s="124">
        <v>47160</v>
      </c>
    </row>
    <row r="13" spans="1:9" ht="20.100000000000001" customHeight="1">
      <c r="A13" s="156" t="s">
        <v>333</v>
      </c>
      <c r="B13" s="87" t="s">
        <v>212</v>
      </c>
      <c r="C13" s="180"/>
      <c r="D13" s="27" t="s">
        <v>2</v>
      </c>
      <c r="E13" s="124">
        <v>51850</v>
      </c>
    </row>
    <row r="14" spans="1:9" ht="20.100000000000001" customHeight="1">
      <c r="A14" s="156" t="s">
        <v>333</v>
      </c>
      <c r="B14" s="87" t="s">
        <v>213</v>
      </c>
      <c r="C14" s="180"/>
      <c r="D14" s="27" t="s">
        <v>3</v>
      </c>
      <c r="E14" s="124">
        <v>57900</v>
      </c>
    </row>
    <row r="15" spans="1:9" ht="39.9" customHeight="1">
      <c r="A15" s="156" t="s">
        <v>333</v>
      </c>
      <c r="B15" s="88" t="s">
        <v>214</v>
      </c>
      <c r="C15" s="180"/>
      <c r="D15" s="27" t="s">
        <v>20</v>
      </c>
      <c r="E15" s="124">
        <v>64080</v>
      </c>
    </row>
    <row r="16" spans="1:9" ht="39.9" customHeight="1">
      <c r="A16" s="156" t="s">
        <v>333</v>
      </c>
      <c r="B16" s="88" t="s">
        <v>215</v>
      </c>
      <c r="C16" s="231"/>
      <c r="D16" s="27" t="s">
        <v>21</v>
      </c>
      <c r="E16" s="124">
        <v>68910</v>
      </c>
    </row>
    <row r="17" spans="1:17" ht="40.200000000000003" customHeight="1">
      <c r="A17" s="156" t="s">
        <v>333</v>
      </c>
      <c r="B17" s="87" t="s">
        <v>216</v>
      </c>
      <c r="C17" s="207"/>
      <c r="D17" s="27" t="s">
        <v>5</v>
      </c>
      <c r="E17" s="124">
        <v>65690</v>
      </c>
    </row>
    <row r="18" spans="1:17" ht="40.200000000000003" customHeight="1" thickBot="1">
      <c r="A18" s="156" t="s">
        <v>333</v>
      </c>
      <c r="B18" s="87" t="s">
        <v>217</v>
      </c>
      <c r="C18" s="225"/>
      <c r="D18" s="38" t="s">
        <v>6</v>
      </c>
      <c r="E18" s="124">
        <v>67700</v>
      </c>
      <c r="F18" s="3">
        <v>1</v>
      </c>
      <c r="G18" s="3">
        <f>E18*F18</f>
        <v>67700</v>
      </c>
      <c r="H18" s="3">
        <v>80</v>
      </c>
    </row>
    <row r="19" spans="1:17" ht="30" customHeight="1">
      <c r="A19" s="156" t="s">
        <v>333</v>
      </c>
      <c r="B19" s="89" t="s">
        <v>219</v>
      </c>
      <c r="C19" s="223"/>
      <c r="D19" s="55" t="s">
        <v>8</v>
      </c>
      <c r="E19" s="124">
        <v>71760</v>
      </c>
    </row>
    <row r="20" spans="1:17" ht="30" customHeight="1">
      <c r="A20" s="156" t="s">
        <v>333</v>
      </c>
      <c r="B20" s="89" t="s">
        <v>220</v>
      </c>
      <c r="C20" s="208"/>
      <c r="D20" s="27" t="s">
        <v>9</v>
      </c>
      <c r="E20" s="124">
        <v>76640</v>
      </c>
    </row>
    <row r="21" spans="1:17" ht="30" customHeight="1">
      <c r="A21" s="156" t="s">
        <v>333</v>
      </c>
      <c r="B21" s="89" t="s">
        <v>221</v>
      </c>
      <c r="C21" s="226"/>
      <c r="D21" s="27" t="s">
        <v>10</v>
      </c>
      <c r="E21" s="124">
        <v>82860</v>
      </c>
    </row>
    <row r="22" spans="1:17" ht="79.95" customHeight="1">
      <c r="A22" s="156" t="s">
        <v>333</v>
      </c>
      <c r="B22" s="90" t="s">
        <v>222</v>
      </c>
      <c r="C22" s="46"/>
      <c r="D22" s="27" t="s">
        <v>11</v>
      </c>
      <c r="E22" s="124">
        <v>94860</v>
      </c>
    </row>
    <row r="23" spans="1:17" ht="24" customHeight="1">
      <c r="A23" s="156" t="s">
        <v>333</v>
      </c>
      <c r="B23" s="89" t="s">
        <v>224</v>
      </c>
      <c r="C23" s="207"/>
      <c r="D23" s="28" t="s">
        <v>13</v>
      </c>
      <c r="E23" s="124">
        <v>123300</v>
      </c>
      <c r="N23" s="1"/>
      <c r="O23" s="6"/>
      <c r="P23" s="1"/>
      <c r="Q23" s="1"/>
    </row>
    <row r="24" spans="1:17" ht="24" customHeight="1">
      <c r="A24" s="156" t="s">
        <v>333</v>
      </c>
      <c r="B24" s="89" t="s">
        <v>225</v>
      </c>
      <c r="C24" s="208"/>
      <c r="D24" s="28" t="s">
        <v>14</v>
      </c>
      <c r="E24" s="124">
        <v>128630</v>
      </c>
      <c r="N24" s="1"/>
      <c r="O24" s="6"/>
      <c r="P24" s="1"/>
      <c r="Q24" s="1"/>
    </row>
    <row r="25" spans="1:17" ht="24" customHeight="1">
      <c r="A25" s="156" t="s">
        <v>333</v>
      </c>
      <c r="B25" s="89" t="s">
        <v>226</v>
      </c>
      <c r="C25" s="208"/>
      <c r="D25" s="28" t="s">
        <v>15</v>
      </c>
      <c r="E25" s="124">
        <v>133740</v>
      </c>
      <c r="F25" s="3">
        <v>1</v>
      </c>
      <c r="G25" s="3">
        <f>E25*F25</f>
        <v>133740</v>
      </c>
      <c r="H25" s="3">
        <v>60</v>
      </c>
      <c r="N25" s="1"/>
      <c r="O25" s="7"/>
      <c r="P25" s="3"/>
      <c r="Q25" s="3"/>
    </row>
    <row r="26" spans="1:17" ht="24" customHeight="1">
      <c r="A26" s="156" t="s">
        <v>333</v>
      </c>
      <c r="B26" s="89" t="s">
        <v>227</v>
      </c>
      <c r="C26" s="208"/>
      <c r="D26" s="28" t="s">
        <v>16</v>
      </c>
      <c r="E26" s="124">
        <v>140400</v>
      </c>
      <c r="N26" s="1"/>
      <c r="O26" s="7"/>
      <c r="P26" s="3"/>
      <c r="Q26" s="3"/>
    </row>
    <row r="27" spans="1:17" ht="24" customHeight="1" thickBot="1">
      <c r="A27" s="156" t="s">
        <v>333</v>
      </c>
      <c r="B27" s="88" t="s">
        <v>229</v>
      </c>
      <c r="C27" s="225"/>
      <c r="D27" s="34" t="s">
        <v>22</v>
      </c>
      <c r="E27" s="124">
        <v>155960</v>
      </c>
    </row>
    <row r="28" spans="1:17" ht="30" customHeight="1">
      <c r="A28" s="156" t="s">
        <v>333</v>
      </c>
      <c r="B28" s="91" t="s">
        <v>231</v>
      </c>
      <c r="C28" s="227"/>
      <c r="D28" s="56" t="s">
        <v>27</v>
      </c>
      <c r="E28" s="124">
        <v>84030</v>
      </c>
    </row>
    <row r="29" spans="1:17" ht="30" customHeight="1">
      <c r="A29" s="156" t="s">
        <v>333</v>
      </c>
      <c r="B29" s="91" t="s">
        <v>232</v>
      </c>
      <c r="C29" s="228"/>
      <c r="D29" s="49" t="s">
        <v>28</v>
      </c>
      <c r="E29" s="124">
        <v>91080</v>
      </c>
    </row>
    <row r="30" spans="1:17" ht="30" customHeight="1" thickBot="1">
      <c r="A30" s="156" t="s">
        <v>333</v>
      </c>
      <c r="B30" s="91" t="s">
        <v>230</v>
      </c>
      <c r="C30" s="229"/>
      <c r="D30" s="57" t="s">
        <v>172</v>
      </c>
      <c r="E30" s="124">
        <v>97930</v>
      </c>
    </row>
    <row r="31" spans="1:17" ht="30" customHeight="1">
      <c r="A31" s="254" t="s">
        <v>330</v>
      </c>
      <c r="B31" s="88" t="s">
        <v>233</v>
      </c>
      <c r="C31" s="223"/>
      <c r="D31" s="58" t="s">
        <v>17</v>
      </c>
      <c r="E31" s="124">
        <v>67070</v>
      </c>
    </row>
    <row r="32" spans="1:17" ht="30" customHeight="1">
      <c r="A32" s="254" t="s">
        <v>330</v>
      </c>
      <c r="B32" s="88" t="s">
        <v>234</v>
      </c>
      <c r="C32" s="208"/>
      <c r="D32" s="28" t="s">
        <v>18</v>
      </c>
      <c r="E32" s="124">
        <v>73420</v>
      </c>
    </row>
    <row r="33" spans="1:14" ht="30" customHeight="1">
      <c r="A33" s="254" t="s">
        <v>330</v>
      </c>
      <c r="B33" s="87" t="s">
        <v>241</v>
      </c>
      <c r="C33" s="226"/>
      <c r="D33" s="28" t="s">
        <v>19</v>
      </c>
      <c r="E33" s="124">
        <v>108000</v>
      </c>
      <c r="N33" s="16"/>
    </row>
    <row r="34" spans="1:14" ht="60" customHeight="1">
      <c r="A34" s="254" t="s">
        <v>330</v>
      </c>
      <c r="B34" s="88" t="s">
        <v>238</v>
      </c>
      <c r="C34" s="47"/>
      <c r="D34" s="28" t="s">
        <v>23</v>
      </c>
      <c r="E34" s="124">
        <v>92880</v>
      </c>
      <c r="N34" s="16"/>
    </row>
    <row r="35" spans="1:14" ht="39.9" customHeight="1">
      <c r="A35" s="254" t="s">
        <v>330</v>
      </c>
      <c r="B35" s="88" t="s">
        <v>239</v>
      </c>
      <c r="C35" s="207"/>
      <c r="D35" s="27" t="s">
        <v>165</v>
      </c>
      <c r="E35" s="124">
        <v>82010</v>
      </c>
    </row>
    <row r="36" spans="1:14" ht="39.9" customHeight="1" thickBot="1">
      <c r="A36" s="254" t="s">
        <v>330</v>
      </c>
      <c r="B36" s="88" t="s">
        <v>240</v>
      </c>
      <c r="C36" s="225"/>
      <c r="D36" s="38" t="s">
        <v>164</v>
      </c>
      <c r="E36" s="124">
        <v>82010</v>
      </c>
    </row>
    <row r="37" spans="1:14" ht="39.9" customHeight="1">
      <c r="A37" s="156" t="s">
        <v>335</v>
      </c>
      <c r="B37" s="87" t="s">
        <v>202</v>
      </c>
      <c r="C37" s="223"/>
      <c r="D37" s="59" t="s">
        <v>24</v>
      </c>
      <c r="E37" s="124">
        <v>36390</v>
      </c>
    </row>
    <row r="38" spans="1:14" ht="39.9" customHeight="1">
      <c r="A38" s="156" t="s">
        <v>335</v>
      </c>
      <c r="B38" s="87" t="s">
        <v>202</v>
      </c>
      <c r="C38" s="208"/>
      <c r="D38" s="29" t="s">
        <v>33</v>
      </c>
      <c r="E38" s="124">
        <v>44010</v>
      </c>
      <c r="F38" s="3">
        <v>1</v>
      </c>
      <c r="G38" s="152">
        <f>E38*F38</f>
        <v>44010</v>
      </c>
      <c r="H38" s="3">
        <v>60</v>
      </c>
      <c r="N38" s="8"/>
    </row>
    <row r="39" spans="1:14" ht="80.099999999999994" customHeight="1">
      <c r="A39" s="156" t="s">
        <v>335</v>
      </c>
      <c r="B39" s="92" t="s">
        <v>203</v>
      </c>
      <c r="C39" s="46"/>
      <c r="D39" s="29" t="s">
        <v>25</v>
      </c>
      <c r="E39" s="124">
        <v>48030</v>
      </c>
      <c r="N39" s="8"/>
    </row>
    <row r="40" spans="1:14" ht="80.099999999999994" customHeight="1">
      <c r="A40" s="156" t="s">
        <v>335</v>
      </c>
      <c r="B40" s="92" t="s">
        <v>203</v>
      </c>
      <c r="C40" s="22"/>
      <c r="D40" s="28" t="s">
        <v>26</v>
      </c>
      <c r="E40" s="124">
        <v>50780</v>
      </c>
      <c r="N40" s="8"/>
    </row>
    <row r="41" spans="1:14" ht="39.9" customHeight="1">
      <c r="A41" s="156" t="s">
        <v>336</v>
      </c>
      <c r="B41" s="88" t="s">
        <v>204</v>
      </c>
      <c r="C41" s="209"/>
      <c r="D41" s="28" t="s">
        <v>32</v>
      </c>
      <c r="E41" s="124">
        <v>49300</v>
      </c>
      <c r="N41" s="8"/>
    </row>
    <row r="42" spans="1:14" ht="39.9" customHeight="1">
      <c r="A42" s="156" t="s">
        <v>336</v>
      </c>
      <c r="B42" s="88" t="s">
        <v>204</v>
      </c>
      <c r="C42" s="209"/>
      <c r="D42" s="28" t="s">
        <v>31</v>
      </c>
      <c r="E42" s="124">
        <v>52050</v>
      </c>
    </row>
    <row r="43" spans="1:14" ht="80.099999999999994" customHeight="1">
      <c r="A43" s="156" t="s">
        <v>336</v>
      </c>
      <c r="B43" s="88" t="s">
        <v>205</v>
      </c>
      <c r="C43" s="22"/>
      <c r="D43" s="28" t="s">
        <v>30</v>
      </c>
      <c r="E43" s="124">
        <v>61780</v>
      </c>
      <c r="F43" s="3">
        <v>1</v>
      </c>
      <c r="G43" s="152">
        <f>E43*F43</f>
        <v>61780</v>
      </c>
      <c r="H43" s="3">
        <v>80</v>
      </c>
    </row>
    <row r="44" spans="1:14" ht="30" customHeight="1">
      <c r="A44" s="156" t="s">
        <v>336</v>
      </c>
      <c r="B44" s="88" t="s">
        <v>206</v>
      </c>
      <c r="C44" s="209"/>
      <c r="D44" s="35" t="s">
        <v>29</v>
      </c>
      <c r="E44" s="124">
        <v>78070</v>
      </c>
    </row>
    <row r="45" spans="1:14" ht="30" customHeight="1">
      <c r="A45" s="156" t="s">
        <v>336</v>
      </c>
      <c r="B45" s="88" t="s">
        <v>206</v>
      </c>
      <c r="C45" s="209"/>
      <c r="D45" s="28" t="s">
        <v>34</v>
      </c>
      <c r="E45" s="124">
        <v>82730</v>
      </c>
    </row>
    <row r="46" spans="1:14" ht="30" customHeight="1" thickBot="1">
      <c r="A46" s="156" t="s">
        <v>336</v>
      </c>
      <c r="B46" s="88" t="s">
        <v>206</v>
      </c>
      <c r="C46" s="222"/>
      <c r="D46" s="34" t="s">
        <v>35</v>
      </c>
      <c r="E46" s="124">
        <v>92460</v>
      </c>
    </row>
    <row r="47" spans="1:14" ht="30" customHeight="1">
      <c r="A47" s="156" t="s">
        <v>336</v>
      </c>
      <c r="B47" s="87" t="s">
        <v>208</v>
      </c>
      <c r="C47" s="224"/>
      <c r="D47" s="58" t="s">
        <v>39</v>
      </c>
      <c r="E47" s="124">
        <v>16120</v>
      </c>
    </row>
    <row r="48" spans="1:14" ht="30" customHeight="1">
      <c r="A48" s="156" t="s">
        <v>336</v>
      </c>
      <c r="B48" s="87" t="s">
        <v>208</v>
      </c>
      <c r="C48" s="209"/>
      <c r="D48" s="28" t="s">
        <v>40</v>
      </c>
      <c r="E48" s="124">
        <v>20550</v>
      </c>
    </row>
    <row r="49" spans="1:5" ht="30" customHeight="1">
      <c r="A49" s="156" t="s">
        <v>336</v>
      </c>
      <c r="B49" s="87" t="s">
        <v>207</v>
      </c>
      <c r="C49" s="209"/>
      <c r="D49" s="28" t="s">
        <v>41</v>
      </c>
      <c r="E49" s="124">
        <v>19340</v>
      </c>
    </row>
    <row r="50" spans="1:5" ht="30" customHeight="1" thickBot="1">
      <c r="A50" s="156" t="s">
        <v>336</v>
      </c>
      <c r="B50" s="87" t="s">
        <v>207</v>
      </c>
      <c r="C50" s="222"/>
      <c r="D50" s="34" t="s">
        <v>42</v>
      </c>
      <c r="E50" s="124">
        <v>25190</v>
      </c>
    </row>
    <row r="51" spans="1:5" ht="18">
      <c r="B51" s="146" t="s">
        <v>322</v>
      </c>
      <c r="E51" s="103"/>
    </row>
    <row r="52" spans="1:5" ht="18">
      <c r="B52" s="111" t="s">
        <v>343</v>
      </c>
      <c r="C52" s="112"/>
      <c r="E52" s="103"/>
    </row>
    <row r="53" spans="1:5" ht="18">
      <c r="B53" s="111" t="s">
        <v>342</v>
      </c>
      <c r="C53" s="112"/>
    </row>
    <row r="55" spans="1:5" ht="18">
      <c r="B55" s="119" t="s">
        <v>305</v>
      </c>
      <c r="C55" s="119"/>
    </row>
    <row r="91" spans="4:4">
      <c r="D91" s="7"/>
    </row>
    <row r="93" spans="4:4">
      <c r="D93" s="7"/>
    </row>
    <row r="94" spans="4:4">
      <c r="D94" s="7"/>
    </row>
    <row r="95" spans="4:4">
      <c r="D95" s="7"/>
    </row>
    <row r="96" spans="4:4">
      <c r="D96" s="7"/>
    </row>
    <row r="97" spans="4:4">
      <c r="D97" s="7"/>
    </row>
  </sheetData>
  <autoFilter ref="B9:Q9" xr:uid="{913DD031-87E2-44CC-B1B9-1341B9DDCD4B}"/>
  <mergeCells count="16">
    <mergeCell ref="C10:C16"/>
    <mergeCell ref="D6:D9"/>
    <mergeCell ref="C6:C9"/>
    <mergeCell ref="D2:D3"/>
    <mergeCell ref="C5:D5"/>
    <mergeCell ref="C17:C18"/>
    <mergeCell ref="C19:C21"/>
    <mergeCell ref="C23:C27"/>
    <mergeCell ref="C35:C36"/>
    <mergeCell ref="C31:C33"/>
    <mergeCell ref="C28:C30"/>
    <mergeCell ref="C44:C46"/>
    <mergeCell ref="C41:C42"/>
    <mergeCell ref="C37:C38"/>
    <mergeCell ref="C47:C48"/>
    <mergeCell ref="C49:C50"/>
  </mergeCells>
  <pageMargins left="0.23622047244094491" right="0.23622047244094491" top="0.35433070866141736" bottom="0.35433070866141736" header="0.31496062992125984" footer="0.31496062992125984"/>
  <pageSetup paperSize="9" scale="48" fitToHeight="0" orientation="portrait" r:id="rId1"/>
  <headerFooter>
    <oddFooter>&amp;RStr. &amp;P</oddFooter>
  </headerFooter>
  <rowBreaks count="3" manualBreakCount="3">
    <brk id="36" min="1" max="8" man="1"/>
    <brk id="58" min="1" max="8" man="1"/>
    <brk id="80" min="1" max="8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1D4D-D546-4FF2-A1FC-9963DDBE10DC}">
  <sheetPr>
    <tabColor rgb="FF00B0F0"/>
  </sheetPr>
  <dimension ref="A1:I56"/>
  <sheetViews>
    <sheetView topLeftCell="A43" zoomScale="80" zoomScaleNormal="80" workbookViewId="0">
      <selection activeCell="B53" sqref="B53"/>
    </sheetView>
  </sheetViews>
  <sheetFormatPr defaultRowHeight="18"/>
  <cols>
    <col min="1" max="1" width="36.109375" style="156" customWidth="1"/>
    <col min="2" max="2" width="81.77734375" customWidth="1"/>
    <col min="3" max="3" width="17.88671875" customWidth="1"/>
    <col min="4" max="4" width="16.33203125" customWidth="1"/>
    <col min="5" max="5" width="25.6640625" customWidth="1"/>
  </cols>
  <sheetData>
    <row r="1" spans="1:9" ht="21">
      <c r="B1" s="86"/>
    </row>
    <row r="2" spans="1:9" ht="15" customHeight="1">
      <c r="B2" s="86"/>
      <c r="C2" s="142"/>
      <c r="D2" s="236"/>
      <c r="E2" s="10"/>
      <c r="F2" s="10"/>
      <c r="G2" s="10"/>
      <c r="H2" s="10"/>
    </row>
    <row r="3" spans="1:9" ht="15" customHeight="1">
      <c r="B3" s="86"/>
      <c r="C3" s="142"/>
      <c r="D3" s="236"/>
      <c r="E3" s="10"/>
      <c r="F3" s="10"/>
      <c r="G3" s="10"/>
      <c r="H3" s="10"/>
    </row>
    <row r="4" spans="1:9" ht="21">
      <c r="B4" s="86"/>
    </row>
    <row r="5" spans="1:9" ht="24.75" customHeight="1">
      <c r="B5" s="86"/>
      <c r="C5" s="237" t="s">
        <v>302</v>
      </c>
      <c r="D5" s="237"/>
      <c r="E5" s="9"/>
      <c r="F5" s="9"/>
      <c r="G5" s="9"/>
      <c r="H5" s="9"/>
      <c r="I5" s="9"/>
    </row>
    <row r="6" spans="1:9" ht="30" customHeight="1">
      <c r="B6" s="86"/>
      <c r="C6" s="235" t="s">
        <v>193</v>
      </c>
      <c r="D6" s="233" t="s">
        <v>194</v>
      </c>
      <c r="E6" s="125" t="s">
        <v>301</v>
      </c>
      <c r="F6" s="9"/>
      <c r="G6" s="9"/>
      <c r="H6" s="9"/>
      <c r="I6" s="9"/>
    </row>
    <row r="7" spans="1:9" ht="37.5" customHeight="1">
      <c r="B7" s="86"/>
      <c r="C7" s="235"/>
      <c r="D7" s="233"/>
      <c r="E7" s="126" t="s">
        <v>286</v>
      </c>
      <c r="F7" s="5"/>
      <c r="G7" s="5"/>
      <c r="H7" s="5"/>
      <c r="I7" s="5"/>
    </row>
    <row r="8" spans="1:9" ht="30" customHeight="1">
      <c r="B8" s="86"/>
      <c r="C8" s="235"/>
      <c r="D8" s="233"/>
      <c r="E8" s="128"/>
      <c r="F8" s="5"/>
      <c r="G8" s="5"/>
      <c r="H8" s="5"/>
      <c r="I8" s="5"/>
    </row>
    <row r="9" spans="1:9" ht="39.9" customHeight="1" thickBot="1">
      <c r="A9" s="252" t="s">
        <v>328</v>
      </c>
      <c r="B9" s="86"/>
      <c r="C9" s="235"/>
      <c r="D9" s="233"/>
      <c r="E9" s="127" t="s">
        <v>341</v>
      </c>
      <c r="F9" s="5"/>
      <c r="G9" s="5"/>
      <c r="H9" s="5"/>
      <c r="I9" s="5"/>
    </row>
    <row r="10" spans="1:9" ht="50.1" customHeight="1">
      <c r="A10" s="156" t="s">
        <v>340</v>
      </c>
      <c r="B10" s="93" t="s">
        <v>235</v>
      </c>
      <c r="C10" s="224"/>
      <c r="D10" s="60" t="s">
        <v>44</v>
      </c>
      <c r="E10" s="129">
        <v>130770</v>
      </c>
    </row>
    <row r="11" spans="1:9" ht="50.1" customHeight="1">
      <c r="A11" s="156" t="s">
        <v>340</v>
      </c>
      <c r="B11" s="93" t="s">
        <v>235</v>
      </c>
      <c r="C11" s="209"/>
      <c r="D11" s="29" t="s">
        <v>45</v>
      </c>
      <c r="E11" s="129">
        <v>146890</v>
      </c>
    </row>
    <row r="12" spans="1:9" ht="30" customHeight="1">
      <c r="A12" s="156" t="s">
        <v>337</v>
      </c>
      <c r="B12" s="87" t="s">
        <v>236</v>
      </c>
      <c r="C12" s="179"/>
      <c r="D12" s="28" t="s">
        <v>46</v>
      </c>
      <c r="E12" s="129">
        <v>129770</v>
      </c>
    </row>
    <row r="13" spans="1:9" ht="30" customHeight="1">
      <c r="A13" s="156" t="s">
        <v>337</v>
      </c>
      <c r="B13" s="87" t="s">
        <v>236</v>
      </c>
      <c r="C13" s="180"/>
      <c r="D13" s="28" t="s">
        <v>47</v>
      </c>
      <c r="E13" s="129">
        <v>136820</v>
      </c>
    </row>
    <row r="14" spans="1:9" ht="30" customHeight="1">
      <c r="A14" s="156" t="s">
        <v>337</v>
      </c>
      <c r="B14" s="87" t="s">
        <v>237</v>
      </c>
      <c r="C14" s="180"/>
      <c r="D14" s="28" t="s">
        <v>48</v>
      </c>
      <c r="E14" s="129">
        <v>146290</v>
      </c>
    </row>
    <row r="15" spans="1:9" ht="30" customHeight="1">
      <c r="A15" s="156" t="s">
        <v>337</v>
      </c>
      <c r="B15" s="87" t="s">
        <v>237</v>
      </c>
      <c r="C15" s="231"/>
      <c r="D15" s="28" t="s">
        <v>49</v>
      </c>
      <c r="E15" s="129">
        <v>156160</v>
      </c>
    </row>
    <row r="16" spans="1:9" ht="50.1" customHeight="1">
      <c r="A16" s="156" t="s">
        <v>337</v>
      </c>
      <c r="B16" s="93" t="s">
        <v>253</v>
      </c>
      <c r="C16" s="228"/>
      <c r="D16" s="28" t="s">
        <v>52</v>
      </c>
      <c r="E16" s="129">
        <v>206340</v>
      </c>
    </row>
    <row r="17" spans="1:5" ht="50.1" customHeight="1">
      <c r="A17" s="156" t="s">
        <v>337</v>
      </c>
      <c r="B17" s="93" t="s">
        <v>253</v>
      </c>
      <c r="C17" s="228"/>
      <c r="D17" s="28" t="s">
        <v>53</v>
      </c>
      <c r="E17" s="129">
        <v>216010</v>
      </c>
    </row>
    <row r="18" spans="1:5" ht="50.1" customHeight="1">
      <c r="A18" s="156" t="s">
        <v>338</v>
      </c>
      <c r="B18" s="93" t="s">
        <v>251</v>
      </c>
      <c r="C18" s="207"/>
      <c r="D18" s="29" t="s">
        <v>54</v>
      </c>
      <c r="E18" s="129">
        <v>118280</v>
      </c>
    </row>
    <row r="19" spans="1:5" ht="50.1" customHeight="1">
      <c r="A19" s="156" t="s">
        <v>338</v>
      </c>
      <c r="B19" s="93" t="s">
        <v>251</v>
      </c>
      <c r="C19" s="208"/>
      <c r="D19" s="33" t="s">
        <v>55</v>
      </c>
      <c r="E19" s="129">
        <v>127950</v>
      </c>
    </row>
    <row r="20" spans="1:5" ht="50.1" customHeight="1">
      <c r="A20" s="156" t="s">
        <v>339</v>
      </c>
      <c r="B20" s="87" t="s">
        <v>254</v>
      </c>
      <c r="C20" s="207"/>
      <c r="D20" s="29" t="s">
        <v>56</v>
      </c>
      <c r="E20" s="129">
        <v>115660</v>
      </c>
    </row>
    <row r="21" spans="1:5" ht="50.1" customHeight="1">
      <c r="A21" s="156" t="s">
        <v>339</v>
      </c>
      <c r="B21" s="87" t="s">
        <v>254</v>
      </c>
      <c r="C21" s="208"/>
      <c r="D21" s="29" t="s">
        <v>57</v>
      </c>
      <c r="E21" s="129">
        <v>126140</v>
      </c>
    </row>
    <row r="22" spans="1:5" ht="50.1" customHeight="1">
      <c r="A22" s="156" t="s">
        <v>339</v>
      </c>
      <c r="B22" s="87" t="s">
        <v>254</v>
      </c>
      <c r="C22" s="209"/>
      <c r="D22" s="28" t="s">
        <v>58</v>
      </c>
      <c r="E22" s="129">
        <v>152330</v>
      </c>
    </row>
    <row r="23" spans="1:5" ht="50.1" customHeight="1">
      <c r="A23" s="156" t="s">
        <v>339</v>
      </c>
      <c r="B23" s="87" t="s">
        <v>254</v>
      </c>
      <c r="C23" s="209"/>
      <c r="D23" s="28" t="s">
        <v>59</v>
      </c>
      <c r="E23" s="129">
        <v>163220</v>
      </c>
    </row>
    <row r="24" spans="1:5" ht="50.1" customHeight="1">
      <c r="A24" s="156" t="s">
        <v>337</v>
      </c>
      <c r="B24" s="93" t="s">
        <v>252</v>
      </c>
      <c r="C24" s="228"/>
      <c r="D24" s="28" t="s">
        <v>50</v>
      </c>
      <c r="E24" s="129">
        <v>156570</v>
      </c>
    </row>
    <row r="25" spans="1:5" ht="50.1" customHeight="1">
      <c r="A25" s="156" t="s">
        <v>337</v>
      </c>
      <c r="B25" s="93" t="s">
        <v>252</v>
      </c>
      <c r="C25" s="228"/>
      <c r="D25" s="28" t="s">
        <v>51</v>
      </c>
      <c r="E25" s="129">
        <v>166240</v>
      </c>
    </row>
    <row r="26" spans="1:5" ht="50.1" customHeight="1">
      <c r="A26" s="156" t="s">
        <v>339</v>
      </c>
      <c r="B26" s="87" t="s">
        <v>242</v>
      </c>
      <c r="C26" s="180"/>
      <c r="D26" s="28" t="s">
        <v>60</v>
      </c>
      <c r="E26" s="129">
        <v>121300</v>
      </c>
    </row>
    <row r="27" spans="1:5" ht="50.1" customHeight="1">
      <c r="A27" s="156" t="s">
        <v>339</v>
      </c>
      <c r="B27" s="87" t="s">
        <v>242</v>
      </c>
      <c r="C27" s="180"/>
      <c r="D27" s="28" t="s">
        <v>61</v>
      </c>
      <c r="E27" s="129">
        <v>134200</v>
      </c>
    </row>
    <row r="28" spans="1:5" ht="50.1" customHeight="1">
      <c r="A28" s="156" t="s">
        <v>339</v>
      </c>
      <c r="B28" s="87" t="s">
        <v>243</v>
      </c>
      <c r="C28" s="207"/>
      <c r="D28" s="29" t="s">
        <v>62</v>
      </c>
      <c r="E28" s="129">
        <v>155760</v>
      </c>
    </row>
    <row r="29" spans="1:5" ht="50.1" customHeight="1">
      <c r="A29" s="156" t="s">
        <v>339</v>
      </c>
      <c r="B29" s="87" t="s">
        <v>243</v>
      </c>
      <c r="C29" s="208"/>
      <c r="D29" s="29" t="s">
        <v>63</v>
      </c>
      <c r="E29" s="129">
        <v>171280</v>
      </c>
    </row>
    <row r="30" spans="1:5" ht="50.1" customHeight="1">
      <c r="A30" s="156" t="s">
        <v>339</v>
      </c>
      <c r="B30" s="87" t="s">
        <v>244</v>
      </c>
      <c r="C30" s="179"/>
      <c r="D30" s="29" t="s">
        <v>64</v>
      </c>
      <c r="E30" s="129">
        <v>165630</v>
      </c>
    </row>
    <row r="31" spans="1:5" ht="50.1" customHeight="1">
      <c r="A31" s="156" t="s">
        <v>339</v>
      </c>
      <c r="B31" s="87" t="s">
        <v>244</v>
      </c>
      <c r="C31" s="180"/>
      <c r="D31" s="29" t="s">
        <v>65</v>
      </c>
      <c r="E31" s="129">
        <v>177520</v>
      </c>
    </row>
    <row r="32" spans="1:5" ht="50.1" customHeight="1">
      <c r="A32" s="156" t="s">
        <v>338</v>
      </c>
      <c r="B32" s="93" t="s">
        <v>245</v>
      </c>
      <c r="C32" s="209"/>
      <c r="D32" s="28" t="s">
        <v>66</v>
      </c>
      <c r="E32" s="129">
        <v>126950</v>
      </c>
    </row>
    <row r="33" spans="1:5" ht="50.1" customHeight="1">
      <c r="A33" s="156" t="s">
        <v>338</v>
      </c>
      <c r="B33" s="93" t="s">
        <v>245</v>
      </c>
      <c r="C33" s="209"/>
      <c r="D33" s="28" t="s">
        <v>67</v>
      </c>
      <c r="E33" s="129">
        <v>140850</v>
      </c>
    </row>
    <row r="34" spans="1:5" ht="50.1" customHeight="1">
      <c r="A34" s="156" t="s">
        <v>338</v>
      </c>
      <c r="B34" s="93" t="s">
        <v>246</v>
      </c>
      <c r="C34" s="209"/>
      <c r="D34" s="28" t="s">
        <v>68</v>
      </c>
      <c r="E34" s="129">
        <v>163420</v>
      </c>
    </row>
    <row r="35" spans="1:5" ht="50.1" customHeight="1">
      <c r="A35" s="156" t="s">
        <v>338</v>
      </c>
      <c r="B35" s="93" t="s">
        <v>246</v>
      </c>
      <c r="C35" s="209"/>
      <c r="D35" s="28" t="s">
        <v>69</v>
      </c>
      <c r="E35" s="129">
        <v>179740</v>
      </c>
    </row>
    <row r="36" spans="1:5" ht="50.1" customHeight="1">
      <c r="A36" s="156" t="s">
        <v>338</v>
      </c>
      <c r="B36" s="93" t="s">
        <v>247</v>
      </c>
      <c r="C36" s="209"/>
      <c r="D36" s="29" t="s">
        <v>70</v>
      </c>
      <c r="E36" s="129">
        <v>173890</v>
      </c>
    </row>
    <row r="37" spans="1:5" ht="50.1" customHeight="1">
      <c r="A37" s="156" t="s">
        <v>338</v>
      </c>
      <c r="B37" s="93" t="s">
        <v>247</v>
      </c>
      <c r="C37" s="209"/>
      <c r="D37" s="29" t="s">
        <v>71</v>
      </c>
      <c r="E37" s="129">
        <v>186190</v>
      </c>
    </row>
    <row r="38" spans="1:5" ht="50.1" customHeight="1">
      <c r="A38" s="156" t="s">
        <v>339</v>
      </c>
      <c r="B38" s="93" t="s">
        <v>248</v>
      </c>
      <c r="C38" s="209"/>
      <c r="D38" s="28" t="s">
        <v>72</v>
      </c>
      <c r="E38" s="129">
        <v>123520</v>
      </c>
    </row>
    <row r="39" spans="1:5" ht="50.1" customHeight="1">
      <c r="A39" s="156" t="s">
        <v>339</v>
      </c>
      <c r="B39" s="93" t="s">
        <v>248</v>
      </c>
      <c r="C39" s="209"/>
      <c r="D39" s="29" t="s">
        <v>73</v>
      </c>
      <c r="E39" s="129">
        <v>136820</v>
      </c>
    </row>
    <row r="40" spans="1:5" ht="50.1" customHeight="1">
      <c r="A40" s="156" t="s">
        <v>339</v>
      </c>
      <c r="B40" s="93" t="s">
        <v>249</v>
      </c>
      <c r="C40" s="209"/>
      <c r="D40" s="29" t="s">
        <v>74</v>
      </c>
      <c r="E40" s="129">
        <v>158780</v>
      </c>
    </row>
    <row r="41" spans="1:5" ht="50.1" customHeight="1">
      <c r="A41" s="156" t="s">
        <v>339</v>
      </c>
      <c r="B41" s="93" t="s">
        <v>249</v>
      </c>
      <c r="C41" s="209"/>
      <c r="D41" s="29" t="s">
        <v>75</v>
      </c>
      <c r="E41" s="129">
        <v>174700</v>
      </c>
    </row>
    <row r="42" spans="1:5" ht="50.1" customHeight="1">
      <c r="A42" s="156" t="s">
        <v>339</v>
      </c>
      <c r="B42" s="93" t="s">
        <v>250</v>
      </c>
      <c r="C42" s="209"/>
      <c r="D42" s="28" t="s">
        <v>76</v>
      </c>
      <c r="E42" s="129">
        <v>169060</v>
      </c>
    </row>
    <row r="43" spans="1:5" ht="50.1" customHeight="1" thickBot="1">
      <c r="A43" s="156" t="s">
        <v>339</v>
      </c>
      <c r="B43" s="93" t="s">
        <v>250</v>
      </c>
      <c r="C43" s="222"/>
      <c r="D43" s="34" t="s">
        <v>77</v>
      </c>
      <c r="E43" s="129">
        <v>180750</v>
      </c>
    </row>
    <row r="44" spans="1:5" ht="40.200000000000003" customHeight="1">
      <c r="A44" s="156" t="s">
        <v>332</v>
      </c>
      <c r="B44" s="87" t="s">
        <v>255</v>
      </c>
      <c r="C44" s="238"/>
      <c r="D44" s="58" t="s">
        <v>78</v>
      </c>
      <c r="E44" s="129">
        <v>160170</v>
      </c>
    </row>
    <row r="45" spans="1:5" ht="40.200000000000003" customHeight="1">
      <c r="A45" s="156" t="s">
        <v>332</v>
      </c>
      <c r="B45" s="87" t="s">
        <v>256</v>
      </c>
      <c r="C45" s="239"/>
      <c r="D45" s="28" t="s">
        <v>80</v>
      </c>
      <c r="E45" s="129">
        <v>175280</v>
      </c>
    </row>
    <row r="46" spans="1:5" ht="40.200000000000003" customHeight="1">
      <c r="A46" s="156" t="s">
        <v>332</v>
      </c>
      <c r="B46" s="87" t="s">
        <v>257</v>
      </c>
      <c r="C46" s="240"/>
      <c r="D46" s="28" t="s">
        <v>82</v>
      </c>
      <c r="E46" s="129">
        <v>198160</v>
      </c>
    </row>
    <row r="47" spans="1:5" ht="40.200000000000003" customHeight="1">
      <c r="A47" s="156" t="s">
        <v>332</v>
      </c>
      <c r="B47" s="87" t="s">
        <v>255</v>
      </c>
      <c r="C47" s="241"/>
      <c r="D47" s="28" t="s">
        <v>79</v>
      </c>
      <c r="E47" s="129">
        <v>168390</v>
      </c>
    </row>
    <row r="48" spans="1:5" ht="40.200000000000003" customHeight="1">
      <c r="A48" s="156" t="s">
        <v>332</v>
      </c>
      <c r="B48" s="87" t="s">
        <v>256</v>
      </c>
      <c r="C48" s="239"/>
      <c r="D48" s="28" t="s">
        <v>81</v>
      </c>
      <c r="E48" s="129">
        <v>183500</v>
      </c>
    </row>
    <row r="49" spans="1:7" ht="40.200000000000003" customHeight="1" thickBot="1">
      <c r="A49" s="156" t="s">
        <v>332</v>
      </c>
      <c r="B49" s="87" t="s">
        <v>257</v>
      </c>
      <c r="C49" s="242"/>
      <c r="D49" s="34" t="s">
        <v>83</v>
      </c>
      <c r="E49" s="129">
        <v>208160</v>
      </c>
    </row>
    <row r="50" spans="1:7">
      <c r="B50" s="146" t="s">
        <v>322</v>
      </c>
      <c r="E50" s="103"/>
      <c r="F50" s="103"/>
      <c r="G50" s="103"/>
    </row>
    <row r="51" spans="1:7">
      <c r="B51" s="118" t="s">
        <v>304</v>
      </c>
      <c r="E51" s="103"/>
      <c r="F51" s="103"/>
      <c r="G51" s="103"/>
    </row>
    <row r="53" spans="1:7">
      <c r="B53" s="111" t="s">
        <v>343</v>
      </c>
      <c r="C53" s="103"/>
    </row>
    <row r="54" spans="1:7">
      <c r="B54" s="111" t="s">
        <v>342</v>
      </c>
      <c r="C54" s="103"/>
    </row>
    <row r="56" spans="1:7">
      <c r="B56" s="119" t="s">
        <v>305</v>
      </c>
    </row>
  </sheetData>
  <mergeCells count="22">
    <mergeCell ref="C12:C15"/>
    <mergeCell ref="C44:C46"/>
    <mergeCell ref="C47:C49"/>
    <mergeCell ref="C42:C43"/>
    <mergeCell ref="C38:C39"/>
    <mergeCell ref="C40:C41"/>
    <mergeCell ref="D2:D3"/>
    <mergeCell ref="C5:D5"/>
    <mergeCell ref="D6:D9"/>
    <mergeCell ref="C6:C9"/>
    <mergeCell ref="C36:C37"/>
    <mergeCell ref="C16:C17"/>
    <mergeCell ref="C10:C11"/>
    <mergeCell ref="C32:C33"/>
    <mergeCell ref="C28:C29"/>
    <mergeCell ref="C26:C27"/>
    <mergeCell ref="C24:C25"/>
    <mergeCell ref="C22:C23"/>
    <mergeCell ref="C30:C31"/>
    <mergeCell ref="C34:C35"/>
    <mergeCell ref="C18:C19"/>
    <mergeCell ref="C20:C2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43C81-BE3D-4870-9A55-7697818E88AA}">
  <sheetPr>
    <tabColor rgb="FF00B0F0"/>
    <pageSetUpPr fitToPage="1"/>
  </sheetPr>
  <dimension ref="A2:Z67"/>
  <sheetViews>
    <sheetView topLeftCell="A58" zoomScaleNormal="100" zoomScaleSheetLayoutView="100" workbookViewId="0">
      <selection activeCell="B64" sqref="B64"/>
    </sheetView>
  </sheetViews>
  <sheetFormatPr defaultRowHeight="14.4"/>
  <cols>
    <col min="1" max="1" width="22.5546875" style="3" customWidth="1"/>
    <col min="2" max="2" width="47.88671875" customWidth="1"/>
    <col min="3" max="3" width="23.88671875" customWidth="1"/>
    <col min="4" max="4" width="16.6640625" customWidth="1"/>
    <col min="5" max="5" width="25.88671875" customWidth="1"/>
    <col min="6" max="6" width="14" style="3" customWidth="1"/>
    <col min="7" max="7" width="10.5546875" style="3" customWidth="1"/>
    <col min="8" max="8" width="10.6640625" style="3" customWidth="1"/>
    <col min="9" max="9" width="10.5546875" style="3" customWidth="1"/>
    <col min="10" max="10" width="18.6640625" customWidth="1"/>
    <col min="11" max="11" width="10.6640625" customWidth="1"/>
    <col min="12" max="12" width="11.109375" customWidth="1"/>
    <col min="13" max="13" width="10.5546875" customWidth="1"/>
    <col min="14" max="14" width="12.6640625" customWidth="1"/>
    <col min="15" max="15" width="10.6640625" customWidth="1"/>
    <col min="16" max="16" width="9.5546875" customWidth="1"/>
    <col min="17" max="17" width="10.5546875" customWidth="1"/>
    <col min="18" max="18" width="18.88671875" customWidth="1"/>
    <col min="19" max="19" width="10.5546875" customWidth="1"/>
    <col min="20" max="20" width="11.33203125" customWidth="1"/>
    <col min="21" max="22" width="20.109375" customWidth="1"/>
  </cols>
  <sheetData>
    <row r="2" spans="1:26" ht="15" customHeight="1">
      <c r="C2" s="142"/>
      <c r="D2" s="236"/>
      <c r="E2" s="10"/>
      <c r="F2" s="147"/>
      <c r="G2" s="147"/>
      <c r="H2" s="147"/>
      <c r="I2" s="147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6" ht="15" customHeight="1">
      <c r="C3" s="142"/>
      <c r="D3" s="236"/>
      <c r="E3" s="10"/>
      <c r="F3" s="147"/>
      <c r="G3" s="147"/>
      <c r="H3" s="147"/>
      <c r="I3" s="147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6" ht="15" customHeight="1" thickBot="1"/>
    <row r="5" spans="1:26" ht="18.600000000000001" thickBot="1">
      <c r="C5" s="212" t="s">
        <v>287</v>
      </c>
      <c r="D5" s="187"/>
      <c r="E5" s="9"/>
      <c r="F5" s="150"/>
      <c r="G5" s="150"/>
      <c r="H5" s="150"/>
      <c r="I5" s="150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6" ht="30" customHeight="1">
      <c r="C6" s="234" t="s">
        <v>193</v>
      </c>
      <c r="D6" s="232" t="s">
        <v>194</v>
      </c>
      <c r="E6" s="125" t="s">
        <v>301</v>
      </c>
      <c r="F6" s="148"/>
      <c r="G6" s="148"/>
      <c r="H6" s="148"/>
      <c r="I6" s="148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5.25" customHeight="1">
      <c r="C7" s="235"/>
      <c r="D7" s="233"/>
      <c r="E7" s="126" t="s">
        <v>286</v>
      </c>
      <c r="F7" s="19"/>
      <c r="G7" s="17"/>
      <c r="H7" s="17"/>
      <c r="I7" s="17"/>
      <c r="J7" s="20"/>
      <c r="K7" s="19"/>
      <c r="L7" s="245"/>
      <c r="M7" s="245"/>
      <c r="N7" s="245"/>
      <c r="O7" s="244"/>
      <c r="P7" s="244"/>
      <c r="Q7" s="244"/>
      <c r="R7" s="244"/>
      <c r="S7" s="19"/>
      <c r="T7" s="245"/>
      <c r="U7" s="245"/>
      <c r="V7" s="245"/>
      <c r="W7" s="244"/>
      <c r="X7" s="244"/>
      <c r="Y7" s="244"/>
      <c r="Z7" s="244"/>
    </row>
    <row r="8" spans="1:26" ht="35.25" customHeight="1">
      <c r="C8" s="235"/>
      <c r="D8" s="233"/>
      <c r="E8" s="128"/>
      <c r="G8" s="3">
        <f>SUM(G10:G60)</f>
        <v>218770</v>
      </c>
      <c r="H8" s="3">
        <f>SUM(H10:H60)</f>
        <v>280</v>
      </c>
      <c r="I8" s="151">
        <f>G8/H8*100</f>
        <v>78132.142857142855</v>
      </c>
      <c r="J8" s="17"/>
      <c r="K8" s="19"/>
      <c r="L8" s="19"/>
      <c r="M8" s="19"/>
      <c r="N8" s="19"/>
      <c r="O8" s="17"/>
      <c r="P8" s="17"/>
      <c r="Q8" s="17"/>
      <c r="R8" s="17"/>
      <c r="S8" s="19"/>
      <c r="T8" s="19"/>
      <c r="U8" s="19"/>
      <c r="V8" s="19"/>
      <c r="W8" s="17"/>
      <c r="X8" s="17"/>
      <c r="Y8" s="17"/>
      <c r="Z8" s="17"/>
    </row>
    <row r="9" spans="1:26" ht="30" customHeight="1" thickBot="1">
      <c r="A9" s="253" t="s">
        <v>328</v>
      </c>
      <c r="C9" s="235"/>
      <c r="D9" s="233"/>
      <c r="E9" s="127" t="s">
        <v>341</v>
      </c>
      <c r="F9" s="19"/>
      <c r="G9" s="17"/>
      <c r="H9" s="17"/>
      <c r="I9" s="17"/>
      <c r="J9" s="17"/>
      <c r="K9" s="19"/>
      <c r="L9" s="19"/>
      <c r="M9" s="19"/>
      <c r="N9" s="19"/>
      <c r="O9" s="17"/>
      <c r="P9" s="17"/>
      <c r="Q9" s="17"/>
      <c r="R9" s="17"/>
      <c r="S9" s="19"/>
      <c r="T9" s="19"/>
      <c r="U9" s="19"/>
      <c r="V9" s="19"/>
      <c r="W9" s="17"/>
      <c r="X9" s="17"/>
      <c r="Y9" s="17"/>
      <c r="Z9" s="17"/>
    </row>
    <row r="10" spans="1:26" ht="24.9" customHeight="1">
      <c r="A10" s="3" t="s">
        <v>329</v>
      </c>
      <c r="B10" s="94" t="s">
        <v>258</v>
      </c>
      <c r="C10" s="251"/>
      <c r="D10" s="55" t="s">
        <v>88</v>
      </c>
      <c r="E10" s="130">
        <v>35010</v>
      </c>
      <c r="G10" s="3">
        <f t="shared" ref="G10:G54" si="0">F10*E10</f>
        <v>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.9" customHeight="1">
      <c r="A11" s="3" t="s">
        <v>329</v>
      </c>
      <c r="B11" s="94" t="s">
        <v>259</v>
      </c>
      <c r="C11" s="220"/>
      <c r="D11" s="27" t="s">
        <v>89</v>
      </c>
      <c r="E11" s="130">
        <v>36320</v>
      </c>
      <c r="G11" s="3">
        <f t="shared" si="0"/>
        <v>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.9" customHeight="1">
      <c r="A12" s="3" t="s">
        <v>329</v>
      </c>
      <c r="B12" s="94" t="s">
        <v>260</v>
      </c>
      <c r="C12" s="220"/>
      <c r="D12" s="27" t="s">
        <v>90</v>
      </c>
      <c r="E12" s="130">
        <v>38950</v>
      </c>
      <c r="G12" s="3">
        <f t="shared" si="0"/>
        <v>0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.9" customHeight="1">
      <c r="A13" s="3" t="s">
        <v>329</v>
      </c>
      <c r="B13" s="94" t="s">
        <v>261</v>
      </c>
      <c r="C13" s="220"/>
      <c r="D13" s="27" t="s">
        <v>91</v>
      </c>
      <c r="E13" s="130">
        <v>41670</v>
      </c>
      <c r="G13" s="3">
        <f t="shared" si="0"/>
        <v>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.9" customHeight="1">
      <c r="A14" s="3" t="s">
        <v>329</v>
      </c>
      <c r="B14" s="94" t="s">
        <v>262</v>
      </c>
      <c r="C14" s="250"/>
      <c r="D14" s="27" t="s">
        <v>92</v>
      </c>
      <c r="E14" s="130">
        <v>46680</v>
      </c>
      <c r="F14" s="3">
        <v>1</v>
      </c>
      <c r="G14" s="3">
        <f t="shared" si="0"/>
        <v>46680</v>
      </c>
      <c r="H14" s="3">
        <v>60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.9" customHeight="1">
      <c r="A15" s="3" t="s">
        <v>329</v>
      </c>
      <c r="B15" s="94" t="s">
        <v>258</v>
      </c>
      <c r="C15" s="219"/>
      <c r="D15" s="27" t="s">
        <v>93</v>
      </c>
      <c r="E15" s="130">
        <v>41100</v>
      </c>
      <c r="G15" s="3">
        <f t="shared" si="0"/>
        <v>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.9" customHeight="1">
      <c r="A16" s="3" t="s">
        <v>329</v>
      </c>
      <c r="B16" s="94" t="s">
        <v>259</v>
      </c>
      <c r="C16" s="220"/>
      <c r="D16" s="27" t="s">
        <v>94</v>
      </c>
      <c r="E16" s="130">
        <v>43990</v>
      </c>
      <c r="G16" s="3">
        <f t="shared" si="0"/>
        <v>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.9" customHeight="1">
      <c r="A17" s="3" t="s">
        <v>329</v>
      </c>
      <c r="B17" s="94" t="s">
        <v>260</v>
      </c>
      <c r="C17" s="220"/>
      <c r="D17" s="27" t="s">
        <v>95</v>
      </c>
      <c r="E17" s="130">
        <v>47320</v>
      </c>
      <c r="G17" s="3">
        <f t="shared" si="0"/>
        <v>0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.9" customHeight="1">
      <c r="A18" s="3" t="s">
        <v>329</v>
      </c>
      <c r="B18" s="94" t="s">
        <v>261</v>
      </c>
      <c r="C18" s="220"/>
      <c r="D18" s="28" t="s">
        <v>96</v>
      </c>
      <c r="E18" s="130">
        <v>51100</v>
      </c>
      <c r="G18" s="3">
        <f t="shared" si="0"/>
        <v>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.9" customHeight="1">
      <c r="A19" s="3" t="s">
        <v>329</v>
      </c>
      <c r="B19" s="94" t="s">
        <v>262</v>
      </c>
      <c r="C19" s="250"/>
      <c r="D19" s="28" t="s">
        <v>97</v>
      </c>
      <c r="E19" s="130">
        <v>57760</v>
      </c>
      <c r="G19" s="3">
        <f t="shared" si="0"/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" customHeight="1">
      <c r="A20" s="3" t="s">
        <v>329</v>
      </c>
      <c r="B20" s="95" t="s">
        <v>263</v>
      </c>
      <c r="C20" s="219"/>
      <c r="D20" s="28" t="s">
        <v>101</v>
      </c>
      <c r="E20" s="130">
        <v>50580</v>
      </c>
      <c r="G20" s="3">
        <f t="shared" si="0"/>
        <v>0</v>
      </c>
      <c r="J20" s="1"/>
      <c r="K20" s="1"/>
      <c r="L20" s="1"/>
      <c r="M20" s="1"/>
      <c r="N20" s="1"/>
      <c r="O20" s="1"/>
      <c r="P20" s="1"/>
      <c r="Q20" s="243"/>
      <c r="R20" s="243"/>
      <c r="S20" s="243"/>
      <c r="T20" s="243"/>
      <c r="U20" s="243"/>
      <c r="V20" s="243"/>
      <c r="W20" s="243"/>
      <c r="X20" s="243"/>
      <c r="Y20" s="243"/>
      <c r="Z20" s="243"/>
    </row>
    <row r="21" spans="1:26" ht="30" customHeight="1">
      <c r="A21" s="3" t="s">
        <v>329</v>
      </c>
      <c r="B21" s="95" t="s">
        <v>264</v>
      </c>
      <c r="C21" s="220"/>
      <c r="D21" s="28" t="s">
        <v>102</v>
      </c>
      <c r="E21" s="130">
        <v>59040</v>
      </c>
      <c r="F21" s="3">
        <v>1</v>
      </c>
      <c r="G21" s="3">
        <f t="shared" si="0"/>
        <v>59040</v>
      </c>
      <c r="H21" s="3">
        <v>80</v>
      </c>
      <c r="J21" s="1"/>
      <c r="K21" s="1"/>
      <c r="L21" s="1"/>
      <c r="M21" s="1"/>
      <c r="N21" s="1"/>
      <c r="O21" s="1"/>
      <c r="P21" s="1"/>
      <c r="Q21" s="243"/>
      <c r="R21" s="243"/>
      <c r="S21" s="243"/>
      <c r="T21" s="243"/>
      <c r="U21" s="243"/>
      <c r="V21" s="243"/>
      <c r="W21" s="243"/>
      <c r="X21" s="243"/>
      <c r="Y21" s="243"/>
      <c r="Z21" s="243"/>
    </row>
    <row r="22" spans="1:26" ht="30" customHeight="1">
      <c r="A22" s="3" t="s">
        <v>329</v>
      </c>
      <c r="B22" s="95" t="s">
        <v>263</v>
      </c>
      <c r="C22" s="220"/>
      <c r="D22" s="28" t="s">
        <v>103</v>
      </c>
      <c r="E22" s="130">
        <v>61460</v>
      </c>
      <c r="G22" s="3">
        <f t="shared" si="0"/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 customHeight="1">
      <c r="A23" s="3" t="s">
        <v>329</v>
      </c>
      <c r="B23" s="95" t="s">
        <v>264</v>
      </c>
      <c r="C23" s="220"/>
      <c r="D23" s="28" t="s">
        <v>104</v>
      </c>
      <c r="E23" s="130">
        <v>73550</v>
      </c>
      <c r="G23" s="3">
        <f t="shared" si="0"/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79.95" customHeight="1">
      <c r="A24" s="3" t="s">
        <v>329</v>
      </c>
      <c r="B24" s="96" t="s">
        <v>266</v>
      </c>
      <c r="C24" s="23"/>
      <c r="D24" s="28" t="s">
        <v>105</v>
      </c>
      <c r="E24" s="130">
        <v>57430</v>
      </c>
      <c r="G24" s="3">
        <f t="shared" si="0"/>
        <v>0</v>
      </c>
      <c r="J24" s="3"/>
      <c r="K24" s="3"/>
      <c r="L24" s="3"/>
      <c r="M24" s="3"/>
      <c r="N24" s="3"/>
      <c r="O24" s="3"/>
      <c r="P24" s="3"/>
      <c r="Q24" s="3"/>
      <c r="R24" s="3"/>
      <c r="S24" s="4"/>
      <c r="T24" s="4"/>
      <c r="U24" s="12"/>
      <c r="V24" s="12"/>
    </row>
    <row r="25" spans="1:26" ht="79.95" customHeight="1">
      <c r="A25" s="3" t="s">
        <v>329</v>
      </c>
      <c r="B25" s="96" t="s">
        <v>265</v>
      </c>
      <c r="C25" s="21"/>
      <c r="D25" s="30" t="s">
        <v>106</v>
      </c>
      <c r="E25" s="130">
        <v>71730</v>
      </c>
      <c r="G25" s="3">
        <f t="shared" si="0"/>
        <v>0</v>
      </c>
      <c r="J25" s="3"/>
      <c r="L25" s="1"/>
      <c r="M25" s="7"/>
      <c r="N25" s="3"/>
      <c r="O25" s="3"/>
      <c r="R25" s="1"/>
      <c r="S25" s="15"/>
      <c r="T25" s="13"/>
      <c r="U25" s="1"/>
      <c r="V25" s="1"/>
    </row>
    <row r="26" spans="1:26" ht="39.9" customHeight="1">
      <c r="A26" s="3" t="s">
        <v>330</v>
      </c>
      <c r="B26" s="84" t="s">
        <v>267</v>
      </c>
      <c r="C26" s="219"/>
      <c r="D26" s="30" t="s">
        <v>107</v>
      </c>
      <c r="E26" s="130">
        <v>52390</v>
      </c>
      <c r="G26" s="3">
        <f t="shared" si="0"/>
        <v>0</v>
      </c>
      <c r="S26" s="1"/>
      <c r="T26" s="14"/>
      <c r="U26" s="3"/>
      <c r="V26" s="3"/>
    </row>
    <row r="27" spans="1:26" ht="39.9" customHeight="1">
      <c r="A27" s="3" t="s">
        <v>330</v>
      </c>
      <c r="B27" s="84" t="s">
        <v>268</v>
      </c>
      <c r="C27" s="220"/>
      <c r="D27" s="27" t="s">
        <v>108</v>
      </c>
      <c r="E27" s="130">
        <v>52790</v>
      </c>
      <c r="G27" s="3">
        <f t="shared" si="0"/>
        <v>0</v>
      </c>
      <c r="S27" s="1"/>
      <c r="T27" s="14"/>
      <c r="U27" s="3"/>
      <c r="V27" s="3"/>
    </row>
    <row r="28" spans="1:26" ht="39.9" customHeight="1">
      <c r="A28" s="3" t="s">
        <v>330</v>
      </c>
      <c r="B28" s="84" t="s">
        <v>267</v>
      </c>
      <c r="C28" s="219"/>
      <c r="D28" s="30" t="s">
        <v>109</v>
      </c>
      <c r="E28" s="130">
        <v>63670</v>
      </c>
      <c r="G28" s="3">
        <f t="shared" si="0"/>
        <v>0</v>
      </c>
      <c r="S28" s="1"/>
      <c r="T28" s="14"/>
      <c r="U28" s="3"/>
      <c r="V28" s="3"/>
    </row>
    <row r="29" spans="1:26" ht="39.9" customHeight="1">
      <c r="A29" s="3" t="s">
        <v>330</v>
      </c>
      <c r="B29" s="84" t="s">
        <v>268</v>
      </c>
      <c r="C29" s="220"/>
      <c r="D29" s="30" t="s">
        <v>110</v>
      </c>
      <c r="E29" s="130">
        <v>67700</v>
      </c>
      <c r="G29" s="3">
        <f t="shared" si="0"/>
        <v>0</v>
      </c>
    </row>
    <row r="30" spans="1:26" ht="39.9" customHeight="1">
      <c r="A30" s="3" t="s">
        <v>330</v>
      </c>
      <c r="B30" s="84" t="s">
        <v>267</v>
      </c>
      <c r="C30" s="247"/>
      <c r="D30" s="27" t="s">
        <v>111</v>
      </c>
      <c r="E30" s="130">
        <v>73550</v>
      </c>
      <c r="G30" s="3">
        <f t="shared" si="0"/>
        <v>0</v>
      </c>
    </row>
    <row r="31" spans="1:26" ht="39.9" customHeight="1" thickBot="1">
      <c r="A31" s="3" t="s">
        <v>330</v>
      </c>
      <c r="B31" s="84" t="s">
        <v>268</v>
      </c>
      <c r="C31" s="248"/>
      <c r="D31" s="38" t="s">
        <v>112</v>
      </c>
      <c r="E31" s="130">
        <v>78790</v>
      </c>
      <c r="G31" s="3">
        <f t="shared" si="0"/>
        <v>0</v>
      </c>
    </row>
    <row r="32" spans="1:26" ht="24.9" customHeight="1">
      <c r="A32" s="3" t="s">
        <v>334</v>
      </c>
      <c r="B32" s="97" t="s">
        <v>269</v>
      </c>
      <c r="C32" s="246"/>
      <c r="D32" s="45" t="s">
        <v>113</v>
      </c>
      <c r="E32" s="130">
        <v>26600</v>
      </c>
      <c r="G32" s="3">
        <f t="shared" si="0"/>
        <v>0</v>
      </c>
    </row>
    <row r="33" spans="1:8" ht="24.9" customHeight="1">
      <c r="A33" s="3" t="s">
        <v>334</v>
      </c>
      <c r="B33" s="97" t="s">
        <v>270</v>
      </c>
      <c r="C33" s="217"/>
      <c r="D33" s="40" t="s">
        <v>118</v>
      </c>
      <c r="E33" s="130">
        <v>28210</v>
      </c>
      <c r="G33" s="3">
        <f t="shared" si="0"/>
        <v>0</v>
      </c>
    </row>
    <row r="34" spans="1:8" ht="24.9" customHeight="1">
      <c r="A34" s="3" t="s">
        <v>334</v>
      </c>
      <c r="B34" s="97" t="s">
        <v>271</v>
      </c>
      <c r="C34" s="217"/>
      <c r="D34" s="40" t="s">
        <v>114</v>
      </c>
      <c r="E34" s="130">
        <v>29820</v>
      </c>
      <c r="G34" s="3">
        <f t="shared" si="0"/>
        <v>0</v>
      </c>
    </row>
    <row r="35" spans="1:8" ht="24.9" customHeight="1">
      <c r="A35" s="3" t="s">
        <v>334</v>
      </c>
      <c r="B35" s="97" t="s">
        <v>272</v>
      </c>
      <c r="C35" s="217"/>
      <c r="D35" s="40" t="s">
        <v>115</v>
      </c>
      <c r="E35" s="130">
        <v>32640</v>
      </c>
      <c r="G35" s="3">
        <f t="shared" si="0"/>
        <v>0</v>
      </c>
    </row>
    <row r="36" spans="1:8" ht="24.9" customHeight="1">
      <c r="A36" s="3" t="s">
        <v>334</v>
      </c>
      <c r="B36" s="97" t="s">
        <v>273</v>
      </c>
      <c r="C36" s="217"/>
      <c r="D36" s="40" t="s">
        <v>116</v>
      </c>
      <c r="E36" s="130">
        <v>37880</v>
      </c>
      <c r="G36" s="3">
        <f t="shared" si="0"/>
        <v>0</v>
      </c>
    </row>
    <row r="37" spans="1:8" ht="24.9" customHeight="1">
      <c r="A37" s="3" t="s">
        <v>334</v>
      </c>
      <c r="B37" t="s">
        <v>275</v>
      </c>
      <c r="C37" s="217"/>
      <c r="D37" s="40" t="s">
        <v>119</v>
      </c>
      <c r="E37" s="130">
        <v>45740</v>
      </c>
      <c r="G37" s="3">
        <f t="shared" si="0"/>
        <v>0</v>
      </c>
    </row>
    <row r="38" spans="1:8" ht="24.9" customHeight="1">
      <c r="A38" s="3" t="s">
        <v>334</v>
      </c>
      <c r="B38" t="s">
        <v>288</v>
      </c>
      <c r="C38" s="217"/>
      <c r="D38" s="40" t="s">
        <v>120</v>
      </c>
      <c r="E38" s="130">
        <v>47960</v>
      </c>
      <c r="G38" s="3">
        <f t="shared" si="0"/>
        <v>0</v>
      </c>
    </row>
    <row r="39" spans="1:8" ht="24.9" customHeight="1">
      <c r="A39" s="3" t="s">
        <v>334</v>
      </c>
      <c r="B39" t="s">
        <v>289</v>
      </c>
      <c r="C39" s="217"/>
      <c r="D39" s="40" t="s">
        <v>121</v>
      </c>
      <c r="E39" s="130">
        <v>49570</v>
      </c>
      <c r="G39" s="3">
        <f t="shared" si="0"/>
        <v>0</v>
      </c>
    </row>
    <row r="40" spans="1:8" ht="27.6" customHeight="1">
      <c r="A40" s="3" t="s">
        <v>334</v>
      </c>
      <c r="B40" t="s">
        <v>290</v>
      </c>
      <c r="C40" s="217"/>
      <c r="D40" s="40" t="s">
        <v>122</v>
      </c>
      <c r="E40" s="130">
        <v>51180</v>
      </c>
      <c r="G40" s="3">
        <f t="shared" si="0"/>
        <v>0</v>
      </c>
    </row>
    <row r="41" spans="1:8" ht="24.9" customHeight="1">
      <c r="A41" s="3" t="s">
        <v>334</v>
      </c>
      <c r="B41" t="s">
        <v>291</v>
      </c>
      <c r="C41" s="217"/>
      <c r="D41" s="40" t="s">
        <v>123</v>
      </c>
      <c r="E41" s="130">
        <v>59240</v>
      </c>
      <c r="G41" s="3">
        <f t="shared" si="0"/>
        <v>0</v>
      </c>
    </row>
    <row r="42" spans="1:8" ht="30" customHeight="1">
      <c r="A42" s="3" t="s">
        <v>331</v>
      </c>
      <c r="B42" s="141" t="s">
        <v>280</v>
      </c>
      <c r="C42" s="218"/>
      <c r="D42" s="41" t="s">
        <v>131</v>
      </c>
      <c r="E42" s="130">
        <v>38290</v>
      </c>
      <c r="F42" s="3">
        <v>1</v>
      </c>
      <c r="G42" s="3">
        <f t="shared" si="0"/>
        <v>38290</v>
      </c>
      <c r="H42" s="3">
        <v>60</v>
      </c>
    </row>
    <row r="43" spans="1:8" ht="30" customHeight="1">
      <c r="A43" s="3" t="s">
        <v>331</v>
      </c>
      <c r="B43" s="141" t="s">
        <v>279</v>
      </c>
      <c r="C43" s="218"/>
      <c r="D43" s="40" t="s">
        <v>132</v>
      </c>
      <c r="E43" s="130">
        <v>46350</v>
      </c>
      <c r="G43" s="3">
        <f t="shared" si="0"/>
        <v>0</v>
      </c>
    </row>
    <row r="44" spans="1:8" ht="30" customHeight="1">
      <c r="A44" s="3" t="s">
        <v>331</v>
      </c>
      <c r="B44" s="141" t="s">
        <v>281</v>
      </c>
      <c r="C44" s="218"/>
      <c r="D44" s="40" t="s">
        <v>133</v>
      </c>
      <c r="E44" s="130">
        <v>43520</v>
      </c>
      <c r="G44" s="3">
        <f t="shared" si="0"/>
        <v>0</v>
      </c>
    </row>
    <row r="45" spans="1:8" ht="30" customHeight="1">
      <c r="A45" s="3" t="s">
        <v>331</v>
      </c>
      <c r="B45" s="141" t="s">
        <v>285</v>
      </c>
      <c r="C45" s="218"/>
      <c r="D45" s="40" t="s">
        <v>168</v>
      </c>
      <c r="E45" s="130">
        <v>51990</v>
      </c>
      <c r="G45" s="3">
        <f t="shared" si="0"/>
        <v>0</v>
      </c>
    </row>
    <row r="46" spans="1:8" ht="30" customHeight="1" thickBot="1">
      <c r="A46" s="3" t="s">
        <v>331</v>
      </c>
      <c r="B46" s="141" t="s">
        <v>285</v>
      </c>
      <c r="C46" s="249"/>
      <c r="D46" s="43" t="s">
        <v>134</v>
      </c>
      <c r="E46" s="130">
        <v>64680</v>
      </c>
      <c r="G46" s="3">
        <f t="shared" si="0"/>
        <v>0</v>
      </c>
    </row>
    <row r="47" spans="1:8" ht="40.200000000000003" customHeight="1">
      <c r="A47" s="3" t="s">
        <v>332</v>
      </c>
      <c r="B47" s="1" t="s">
        <v>293</v>
      </c>
      <c r="C47" s="213"/>
      <c r="D47" s="61" t="s">
        <v>169</v>
      </c>
      <c r="E47" s="130">
        <v>44730</v>
      </c>
      <c r="G47" s="3">
        <f t="shared" si="0"/>
        <v>0</v>
      </c>
    </row>
    <row r="48" spans="1:8" ht="40.200000000000003" customHeight="1">
      <c r="A48" s="3" t="s">
        <v>332</v>
      </c>
      <c r="B48" s="1" t="s">
        <v>293</v>
      </c>
      <c r="C48" s="177"/>
      <c r="D48" s="44" t="s">
        <v>170</v>
      </c>
      <c r="E48" s="130">
        <v>50580</v>
      </c>
      <c r="G48" s="3">
        <f t="shared" si="0"/>
        <v>0</v>
      </c>
    </row>
    <row r="49" spans="1:8" ht="40.200000000000003" customHeight="1">
      <c r="A49" s="3" t="s">
        <v>332</v>
      </c>
      <c r="B49" s="1" t="s">
        <v>294</v>
      </c>
      <c r="C49" s="175"/>
      <c r="D49" s="44" t="s">
        <v>139</v>
      </c>
      <c r="E49" s="130">
        <v>71940</v>
      </c>
      <c r="G49" s="3">
        <f t="shared" si="0"/>
        <v>0</v>
      </c>
    </row>
    <row r="50" spans="1:8" ht="40.200000000000003" customHeight="1">
      <c r="A50" s="3" t="s">
        <v>332</v>
      </c>
      <c r="B50" s="1" t="s">
        <v>294</v>
      </c>
      <c r="C50" s="177"/>
      <c r="D50" s="44" t="s">
        <v>140</v>
      </c>
      <c r="E50" s="130">
        <v>83020</v>
      </c>
      <c r="G50" s="3">
        <f t="shared" si="0"/>
        <v>0</v>
      </c>
    </row>
    <row r="51" spans="1:8" ht="40.200000000000003" customHeight="1">
      <c r="A51" s="3" t="s">
        <v>332</v>
      </c>
      <c r="B51" s="1" t="s">
        <v>293</v>
      </c>
      <c r="C51" s="175"/>
      <c r="D51" s="44" t="s">
        <v>135</v>
      </c>
      <c r="E51" s="130">
        <v>63270</v>
      </c>
      <c r="G51" s="3">
        <f t="shared" si="0"/>
        <v>0</v>
      </c>
    </row>
    <row r="52" spans="1:8" ht="40.200000000000003" customHeight="1">
      <c r="A52" s="3" t="s">
        <v>332</v>
      </c>
      <c r="B52" s="1" t="s">
        <v>293</v>
      </c>
      <c r="C52" s="177"/>
      <c r="D52" s="44" t="s">
        <v>137</v>
      </c>
      <c r="E52" s="130">
        <v>69110</v>
      </c>
      <c r="G52" s="3">
        <f t="shared" si="0"/>
        <v>0</v>
      </c>
    </row>
    <row r="53" spans="1:8" ht="40.200000000000003" customHeight="1">
      <c r="A53" s="3" t="s">
        <v>332</v>
      </c>
      <c r="B53" s="1" t="s">
        <v>293</v>
      </c>
      <c r="C53" s="175"/>
      <c r="D53" s="44" t="s">
        <v>136</v>
      </c>
      <c r="E53" s="130">
        <v>71090</v>
      </c>
      <c r="G53" s="3">
        <f t="shared" si="0"/>
        <v>0</v>
      </c>
    </row>
    <row r="54" spans="1:8" ht="40.200000000000003" customHeight="1">
      <c r="A54" s="3" t="s">
        <v>332</v>
      </c>
      <c r="B54" s="1" t="s">
        <v>293</v>
      </c>
      <c r="C54" s="177"/>
      <c r="D54" s="44" t="s">
        <v>138</v>
      </c>
      <c r="E54" s="130">
        <v>80200</v>
      </c>
      <c r="G54" s="3">
        <f t="shared" si="0"/>
        <v>0</v>
      </c>
    </row>
    <row r="55" spans="1:8" ht="70.05" customHeight="1">
      <c r="A55" s="3" t="s">
        <v>332</v>
      </c>
      <c r="B55" s="1" t="s">
        <v>294</v>
      </c>
      <c r="C55" s="48"/>
      <c r="D55" s="40" t="s">
        <v>173</v>
      </c>
      <c r="E55" s="130">
        <v>74760</v>
      </c>
      <c r="F55" s="3">
        <v>1</v>
      </c>
      <c r="G55" s="3">
        <f>F55*E55</f>
        <v>74760</v>
      </c>
      <c r="H55" s="3">
        <v>80</v>
      </c>
    </row>
    <row r="56" spans="1:8" ht="70.05" customHeight="1">
      <c r="A56" s="3" t="s">
        <v>332</v>
      </c>
      <c r="B56" s="1" t="s">
        <v>294</v>
      </c>
      <c r="C56" s="48"/>
      <c r="D56" s="40" t="s">
        <v>174</v>
      </c>
      <c r="E56" s="130">
        <v>89260</v>
      </c>
      <c r="G56" s="3">
        <f t="shared" ref="G56:G60" si="1">F56*E56</f>
        <v>0</v>
      </c>
    </row>
    <row r="57" spans="1:8" ht="70.05" customHeight="1">
      <c r="A57" s="3" t="s">
        <v>332</v>
      </c>
      <c r="B57" s="98" t="s">
        <v>295</v>
      </c>
      <c r="C57" s="48"/>
      <c r="D57" s="40" t="s">
        <v>175</v>
      </c>
      <c r="E57" s="130">
        <v>103770</v>
      </c>
      <c r="G57" s="3">
        <f t="shared" si="1"/>
        <v>0</v>
      </c>
    </row>
    <row r="58" spans="1:8" ht="70.05" customHeight="1">
      <c r="A58" s="3" t="s">
        <v>332</v>
      </c>
      <c r="B58" s="98" t="s">
        <v>296</v>
      </c>
      <c r="C58" s="48"/>
      <c r="D58" s="40" t="s">
        <v>176</v>
      </c>
      <c r="E58" s="130">
        <v>103770</v>
      </c>
      <c r="G58" s="3">
        <f t="shared" si="1"/>
        <v>0</v>
      </c>
    </row>
    <row r="59" spans="1:8" ht="70.05" customHeight="1">
      <c r="A59" s="3" t="s">
        <v>332</v>
      </c>
      <c r="B59" s="98" t="s">
        <v>297</v>
      </c>
      <c r="C59" s="48"/>
      <c r="D59" s="40" t="s">
        <v>177</v>
      </c>
      <c r="E59" s="130">
        <v>103770</v>
      </c>
      <c r="G59" s="3">
        <f t="shared" si="1"/>
        <v>0</v>
      </c>
    </row>
    <row r="60" spans="1:8" ht="70.05" customHeight="1" thickBot="1">
      <c r="A60" s="3" t="s">
        <v>332</v>
      </c>
      <c r="B60" s="98" t="s">
        <v>298</v>
      </c>
      <c r="C60" s="54"/>
      <c r="D60" s="43" t="s">
        <v>178</v>
      </c>
      <c r="E60" s="130">
        <v>103770</v>
      </c>
      <c r="G60" s="3">
        <f t="shared" si="1"/>
        <v>0</v>
      </c>
    </row>
    <row r="61" spans="1:8" ht="15.6">
      <c r="B61" s="146" t="s">
        <v>322</v>
      </c>
      <c r="E61" s="103"/>
      <c r="F61" s="149"/>
      <c r="G61" s="149"/>
    </row>
    <row r="62" spans="1:8" ht="15.6">
      <c r="B62" s="117" t="s">
        <v>304</v>
      </c>
      <c r="C62" s="120"/>
      <c r="E62" s="103"/>
      <c r="F62" s="149"/>
      <c r="G62" s="149"/>
    </row>
    <row r="64" spans="1:8" ht="15.6">
      <c r="B64" s="111" t="s">
        <v>343</v>
      </c>
      <c r="C64" s="112"/>
      <c r="D64" s="103"/>
    </row>
    <row r="65" spans="2:4" ht="15.6">
      <c r="B65" s="111" t="s">
        <v>342</v>
      </c>
      <c r="C65" s="112"/>
      <c r="D65" s="103"/>
    </row>
    <row r="67" spans="2:4">
      <c r="B67" s="119" t="s">
        <v>305</v>
      </c>
      <c r="C67" s="119"/>
    </row>
  </sheetData>
  <autoFilter ref="B9:Z9" xr:uid="{24343C81-BE3D-4870-9A55-7697818E88AA}"/>
  <mergeCells count="32">
    <mergeCell ref="C53:C54"/>
    <mergeCell ref="O7:R7"/>
    <mergeCell ref="C37:C41"/>
    <mergeCell ref="C42:C43"/>
    <mergeCell ref="C32:C36"/>
    <mergeCell ref="C30:C31"/>
    <mergeCell ref="C28:C29"/>
    <mergeCell ref="L7:N7"/>
    <mergeCell ref="Q20:Q21"/>
    <mergeCell ref="C44:C46"/>
    <mergeCell ref="C15:C19"/>
    <mergeCell ref="C10:C14"/>
    <mergeCell ref="C20:C23"/>
    <mergeCell ref="C26:C27"/>
    <mergeCell ref="C6:C9"/>
    <mergeCell ref="D6:D9"/>
    <mergeCell ref="S20:S21"/>
    <mergeCell ref="T20:T21"/>
    <mergeCell ref="R20:R21"/>
    <mergeCell ref="W7:Z7"/>
    <mergeCell ref="U20:U21"/>
    <mergeCell ref="V20:V21"/>
    <mergeCell ref="W20:W21"/>
    <mergeCell ref="X20:X21"/>
    <mergeCell ref="Y20:Y21"/>
    <mergeCell ref="Z20:Z21"/>
    <mergeCell ref="T7:V7"/>
    <mergeCell ref="D2:D3"/>
    <mergeCell ref="C47:C48"/>
    <mergeCell ref="C49:C50"/>
    <mergeCell ref="C51:C52"/>
    <mergeCell ref="C5:D5"/>
  </mergeCells>
  <pageMargins left="0.51181102362204722" right="0.31496062992125984" top="0.35433070866141736" bottom="0.35433070866141736" header="0.31496062992125984" footer="0.31496062992125984"/>
  <pageSetup paperSize="9" scale="68" fitToHeight="0" orientation="portrait" r:id="rId1"/>
  <headerFooter>
    <oddFooter>&amp;RStr.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4</vt:i4>
      </vt:variant>
    </vt:vector>
  </HeadingPairs>
  <TitlesOfParts>
    <vt:vector size="12" baseType="lpstr">
      <vt:lpstr>panel</vt:lpstr>
      <vt:lpstr>nyitott sz.</vt:lpstr>
      <vt:lpstr>alsósz. Bl Ca Ve</vt:lpstr>
      <vt:lpstr>magassz. Bl Ca Ve</vt:lpstr>
      <vt:lpstr>felsősz. Bl Ca Ve</vt:lpstr>
      <vt:lpstr>alsósz. Lora</vt:lpstr>
      <vt:lpstr>magassz. Lora</vt:lpstr>
      <vt:lpstr>felsősz. Lora</vt:lpstr>
      <vt:lpstr>'alsósz. Bl Ca Ve'!Nyomtatási_terület</vt:lpstr>
      <vt:lpstr>'alsósz. Lora'!Nyomtatási_terület</vt:lpstr>
      <vt:lpstr>'felsősz. Bl Ca Ve'!Nyomtatási_terület</vt:lpstr>
      <vt:lpstr>'felsősz. Lora'!Nyomtatási_terület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Bagińska</dc:creator>
  <cp:lastModifiedBy>Henriett</cp:lastModifiedBy>
  <cp:lastPrinted>2026-03-30T07:20:50Z</cp:lastPrinted>
  <dcterms:created xsi:type="dcterms:W3CDTF">2015-06-05T18:19:34Z</dcterms:created>
  <dcterms:modified xsi:type="dcterms:W3CDTF">2026-05-13T23:07:12Z</dcterms:modified>
</cp:coreProperties>
</file>